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бюджета'!$B$5:$AA$236</definedName>
    <definedName name="_xlnm.Print_Titles" localSheetId="0">'без учета счетов бюджета'!$5:$5</definedName>
  </definedNames>
  <calcPr calcId="144525"/>
</workbook>
</file>

<file path=xl/calcChain.xml><?xml version="1.0" encoding="utf-8"?>
<calcChain xmlns="http://schemas.openxmlformats.org/spreadsheetml/2006/main">
  <c r="W113" i="2" l="1"/>
  <c r="W106" i="2" s="1"/>
  <c r="W7" i="2" s="1"/>
  <c r="M6" i="2" l="1"/>
  <c r="W222" i="2"/>
  <c r="W221" i="2" s="1"/>
  <c r="W220" i="2" s="1"/>
  <c r="W219" i="2" s="1"/>
  <c r="W218" i="2" s="1"/>
  <c r="W235" i="2"/>
  <c r="W234" i="2" s="1"/>
  <c r="W233" i="2" s="1"/>
  <c r="W232" i="2" s="1"/>
  <c r="W231" i="2" s="1"/>
  <c r="W6" i="2" l="1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6" i="2"/>
</calcChain>
</file>

<file path=xl/sharedStrings.xml><?xml version="1.0" encoding="utf-8"?>
<sst xmlns="http://schemas.openxmlformats.org/spreadsheetml/2006/main" count="1184" uniqueCount="262">
  <si>
    <t/>
  </si>
  <si>
    <t>0000</t>
  </si>
  <si>
    <t>0000000000</t>
  </si>
  <si>
    <t>000</t>
  </si>
  <si>
    <t>983</t>
  </si>
  <si>
    <t>0100</t>
  </si>
  <si>
    <t>0102</t>
  </si>
  <si>
    <t>3000000000</t>
  </si>
  <si>
    <t>3000001020</t>
  </si>
  <si>
    <t>100</t>
  </si>
  <si>
    <t>200</t>
  </si>
  <si>
    <t>0104</t>
  </si>
  <si>
    <t>3000001040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</si>
  <si>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</si>
  <si>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</si>
  <si>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</si>
  <si>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</si>
  <si>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</si>
  <si>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</si>
  <si>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</si>
  <si>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</si>
  <si>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500</t>
  </si>
  <si>
    <t>3000018010</t>
  </si>
  <si>
    <t>30Q2016050</t>
  </si>
  <si>
    <t>3700000000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</si>
  <si>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</si>
  <si>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</si>
  <si>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</si>
  <si>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</si>
  <si>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</si>
  <si>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</si>
  <si>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</si>
  <si>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</si>
  <si>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</si>
  <si>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</si>
  <si>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</si>
  <si>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</si>
  <si>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</si>
  <si>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</si>
  <si>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</si>
  <si>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</si>
  <si>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</si>
  <si>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3300012020</t>
  </si>
  <si>
    <t>0409</t>
  </si>
  <si>
    <t>330009Д100</t>
  </si>
  <si>
    <t>33Q289Д153</t>
  </si>
  <si>
    <t>33Q28SД153</t>
  </si>
  <si>
    <t>4000000000</t>
  </si>
  <si>
    <t>400И400000</t>
  </si>
  <si>
    <t>400И455550</t>
  </si>
  <si>
    <t>400И455551</t>
  </si>
  <si>
    <t>0412</t>
  </si>
  <si>
    <t>3000010020</t>
  </si>
  <si>
    <t>3500000000</t>
  </si>
  <si>
    <t>35U0715120</t>
  </si>
  <si>
    <t>35U07S5120</t>
  </si>
  <si>
    <t>35U07S5121</t>
  </si>
  <si>
    <t>4500000000</t>
  </si>
  <si>
    <t>4500010030</t>
  </si>
  <si>
    <t>4500011010</t>
  </si>
  <si>
    <t>4500011020</t>
  </si>
  <si>
    <t>45Q5215590</t>
  </si>
  <si>
    <t>45Q52S5590</t>
  </si>
  <si>
    <t>0500</t>
  </si>
  <si>
    <t>0502</t>
  </si>
  <si>
    <t>3200000000</t>
  </si>
  <si>
    <t>3200003010</t>
  </si>
  <si>
    <t>3200003020</t>
  </si>
  <si>
    <t>0503</t>
  </si>
  <si>
    <t>3500007010</t>
  </si>
  <si>
    <t>3500007020</t>
  </si>
  <si>
    <t>3500007030</t>
  </si>
  <si>
    <t>3500007040</t>
  </si>
  <si>
    <t>35U0F00000</t>
  </si>
  <si>
    <t>35U0F15171</t>
  </si>
  <si>
    <t>35U0F15172</t>
  </si>
  <si>
    <t>35U0F15173</t>
  </si>
  <si>
    <t>35U0F15178</t>
  </si>
  <si>
    <t>35U0F15179</t>
  </si>
  <si>
    <t>35U0FS5171</t>
  </si>
  <si>
    <t>35U0FS5172</t>
  </si>
  <si>
    <t>35U0FS5173</t>
  </si>
  <si>
    <t>35U0FS5178</t>
  </si>
  <si>
    <t>35U0FS5179</t>
  </si>
  <si>
    <t>35U0FИ5171</t>
  </si>
  <si>
    <t>35U0FИ5172</t>
  </si>
  <si>
    <t>35U0FИ5173</t>
  </si>
  <si>
    <t>35U0FИ5178</t>
  </si>
  <si>
    <t>35U0FИ5179</t>
  </si>
  <si>
    <t>4000007040</t>
  </si>
  <si>
    <t>400И415370</t>
  </si>
  <si>
    <t>400И4S5370</t>
  </si>
  <si>
    <t>400И4S5371</t>
  </si>
  <si>
    <t>4700000000</t>
  </si>
  <si>
    <t>4700013010</t>
  </si>
  <si>
    <t>600</t>
  </si>
  <si>
    <t>0600</t>
  </si>
  <si>
    <t>0605</t>
  </si>
  <si>
    <t>4200000000</t>
  </si>
  <si>
    <t>4200014030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</si>
  <si>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</si>
  <si>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</si>
  <si>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</si>
  <si>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</si>
  <si>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</si>
  <si>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</si>
  <si>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</si>
  <si>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</si>
  <si>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</si>
  <si>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</si>
  <si>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1001</t>
  </si>
  <si>
    <t>3000001030</t>
  </si>
  <si>
    <t>1003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</si>
  <si>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</si>
  <si>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</si>
  <si>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</si>
  <si>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</si>
  <si>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</si>
  <si>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</si>
  <si>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</si>
  <si>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</si>
  <si>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995</t>
  </si>
  <si>
    <t>3100000000</t>
  </si>
  <si>
    <t>3100002010</t>
  </si>
  <si>
    <t>998</t>
  </si>
  <si>
    <t>0103</t>
  </si>
  <si>
    <t>9900000000</t>
  </si>
  <si>
    <t>9900001040</t>
  </si>
  <si>
    <t>ВСЕГО РАСХОДОВ:</t>
  </si>
  <si>
    <t>Приложение № 4 к отчету</t>
  </si>
  <si>
    <t>Ведомственная структура расходов бюджета муниципального образования Омутнинское городское поселение Омутнинского района Кировской области за 1 квартал 2025 года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</si>
  <si>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</si>
  <si>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</si>
  <si>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</si>
  <si>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</si>
  <si>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</si>
  <si>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Утверждено сводной бюджетной росписью                (тыс.руб.)</t>
  </si>
  <si>
    <t>Исполнено за 1 квартал 2025 г.         (тыс. руб.)</t>
  </si>
  <si>
    <t xml:space="preserve">%     исполнения к году 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</si>
  <si>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</si>
  <si>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</si>
  <si>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</si>
  <si>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</si>
  <si>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</si>
  <si>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</si>
  <si>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</si>
  <si>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</si>
  <si>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Органы местного самоуправления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</si>
  <si>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</si>
  <si>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</si>
  <si>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</si>
  <si>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</si>
  <si>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</si>
  <si>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</si>
  <si>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</si>
  <si>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</si>
  <si>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Межбюджетные трансферты</t>
  </si>
  <si>
    <t>Расходы на софинансирование к субсидиям из областного бюджета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</si>
  <si>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</si>
  <si>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</si>
  <si>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</si>
  <si>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</si>
  <si>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</si>
  <si>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</si>
  <si>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</si>
  <si>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</si>
  <si>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</si>
  <si>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</si>
  <si>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</si>
  <si>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</si>
  <si>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</si>
  <si>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</si>
  <si>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</si>
  <si>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</si>
  <si>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</si>
  <si>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</si>
  <si>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</si>
  <si>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</si>
  <si>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</si>
  <si>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</si>
  <si>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</si>
  <si>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</si>
  <si>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</si>
  <si>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</si>
  <si>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</si>
  <si>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</si>
  <si>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</si>
  <si>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</si>
  <si>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</si>
  <si>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</si>
  <si>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</si>
  <si>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</si>
  <si>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</si>
  <si>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</si>
  <si>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</si>
  <si>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</si>
  <si>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Подготовка сведений о границах населенных пунктов и о границах территориальных зон</t>
  </si>
  <si>
    <t>Софинансирование мероприятий по подготовке сведений о границах населенных пунктов и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</si>
  <si>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</si>
  <si>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</si>
  <si>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</si>
  <si>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</si>
  <si>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</si>
  <si>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</si>
  <si>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</si>
  <si>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</si>
  <si>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</si>
  <si>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</si>
  <si>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Поддержка местных инициатив в Кировской области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</si>
  <si>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 д. 18, д. 20, ул. 30-летия Победы, д. 31,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</si>
  <si>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Воровского, д. 24,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</si>
  <si>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54,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</si>
  <si>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Комсомольская, д. 19,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</si>
  <si>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Урицкого, д. 14, ул. 30-летия Победы, д. 41,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</si>
  <si>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 д. 18, д. 20, ул. 30-летия Победы, д. 31,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</si>
  <si>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Воровского, д. 24,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</si>
  <si>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54,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</si>
  <si>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Комсомольская, д. 19,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</si>
  <si>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Урицкого, д. 14, ул. 30-летия Победы, д. 41,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</si>
  <si>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 д. 18, д. 20, ул. 30-летия Победы, д. 31,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</si>
  <si>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Воровского, д. 24,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</si>
  <si>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54,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</si>
  <si>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Комсомольская, д. 19,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</si>
  <si>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Урицкого, д. 14, ул. 30-летия Победы, д. 41, г. Омутнинск)</t>
  </si>
  <si>
    <t>Прочие мероприятия по благоустройству</t>
  </si>
  <si>
    <t>Реализация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</si>
  <si>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</si>
  <si>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</si>
  <si>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</si>
  <si>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</si>
  <si>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</si>
  <si>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</si>
  <si>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</si>
  <si>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</si>
  <si>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</si>
  <si>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</si>
  <si>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</si>
  <si>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</si>
  <si>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</si>
  <si>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</si>
  <si>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</si>
  <si>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</si>
  <si>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</si>
  <si>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</si>
  <si>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</si>
  <si>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</si>
  <si>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</si>
  <si>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населения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</si>
  <si>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</si>
  <si>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</si>
  <si>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</si>
  <si>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</si>
  <si>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</si>
  <si>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</si>
  <si>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</si>
  <si>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</si>
  <si>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</si>
  <si>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</si>
  <si>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Управление муниципальной собственностью городского поселения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</si>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</sst>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7" fillId="0" borderId="1" xfId="1" applyNumberFormat="1" applyFont="1" applyFill="1" applyProtection="1">
      <alignment wrapText="1"/>
    </xf>
    <xf numFmtId="0" fontId="7" fillId="0" borderId="1" xfId="2" applyNumberFormat="1" applyFont="1" applyFill="1" applyProtection="1"/>
    <xf numFmtId="0" fontId="7" fillId="0" borderId="1" xfId="2" applyNumberFormat="1" applyFont="1" applyProtection="1"/>
    <xf numFmtId="0" fontId="8" fillId="0" borderId="1" xfId="4" applyNumberFormat="1" applyFont="1" applyProtection="1">
      <alignment horizontal="center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8" fillId="2" borderId="2" xfId="9" applyNumberFormat="1" applyFont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9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7" fillId="0" borderId="2" xfId="6" applyNumberFormat="1" applyFont="1" applyProtection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NumberFormat="1" applyFont="1" applyFill="1" applyProtection="1">
      <alignment horizontal="center" vertical="center" wrapText="1"/>
    </xf>
    <xf numFmtId="0" fontId="7" fillId="0" borderId="2" xfId="7" applyNumberFormat="1" applyFont="1" applyProtection="1">
      <alignment vertical="top" wrapText="1"/>
    </xf>
    <xf numFmtId="164" fontId="7" fillId="2" borderId="2" xfId="9" applyNumberFormat="1" applyFont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" fontId="8" fillId="0" borderId="2" xfId="8" applyNumberFormat="1" applyFont="1" applyProtection="1">
      <alignment horizontal="center" vertical="top" shrinkToFit="1"/>
    </xf>
    <xf numFmtId="0" fontId="8" fillId="0" borderId="2" xfId="6" applyFont="1">
      <alignment horizontal="center" vertical="center" wrapText="1"/>
    </xf>
    <xf numFmtId="0" fontId="8" fillId="0" borderId="2" xfId="6" applyFont="1" applyAlignment="1">
      <alignment horizontal="left" vertical="center" wrapText="1"/>
    </xf>
    <xf numFmtId="49" fontId="8" fillId="0" borderId="2" xfId="6" applyNumberFormat="1" applyFont="1">
      <alignment horizontal="center" vertical="center" wrapText="1"/>
    </xf>
    <xf numFmtId="0" fontId="8" fillId="0" borderId="2" xfId="6" applyFont="1" applyFill="1">
      <alignment horizontal="center" vertical="center" wrapText="1"/>
    </xf>
    <xf numFmtId="2" fontId="8" fillId="0" borderId="2" xfId="6" applyNumberFormat="1" applyFont="1" applyFill="1" applyAlignment="1">
      <alignment horizontal="right" vertical="top" wrapText="1"/>
    </xf>
    <xf numFmtId="2" fontId="7" fillId="0" borderId="2" xfId="6" applyNumberFormat="1" applyFont="1" applyFill="1" applyAlignment="1">
      <alignment horizontal="right" vertical="top" wrapText="1"/>
    </xf>
    <xf numFmtId="164" fontId="8" fillId="0" borderId="2" xfId="6" applyNumberFormat="1" applyFont="1" applyFill="1" applyAlignment="1">
      <alignment horizontal="right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8" fillId="0" borderId="1" xfId="3" applyNumberFormat="1" applyFont="1" applyAlignment="1" applyProtection="1">
      <alignment horizontal="center" vertical="center" wrapText="1"/>
    </xf>
    <xf numFmtId="0" fontId="8" fillId="0" borderId="1" xfId="3" applyFont="1" applyAlignment="1">
      <alignment horizontal="center" vertical="center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237"/>
  <sheetViews>
    <sheetView showGridLines="0" tabSelected="1" zoomScaleNormal="100" zoomScaleSheetLayoutView="100" workbookViewId="0">
      <pane ySplit="5" topLeftCell="A6" activePane="bottomLeft" state="frozen"/>
      <selection pane="bottomLeft" activeCell="A233" sqref="A233:XFD233"/>
    </sheetView>
  </sheetViews>
  <sheetFormatPr defaultRowHeight="15" outlineLevelRow="6" x14ac:dyDescent="0.25"/>
  <cols>
    <col min="1" max="1" width="9.140625" style="1"/>
    <col min="2" max="2" width="44.7109375" style="1" customWidth="1"/>
    <col min="3" max="3" width="10.42578125" style="1" customWidth="1"/>
    <col min="4" max="4" width="12.7109375" style="1" customWidth="1"/>
    <col min="5" max="5" width="12.85546875" style="1" customWidth="1"/>
    <col min="6" max="6" width="9.28515625" style="1" customWidth="1"/>
    <col min="7" max="12" width="9.140625" style="1" hidden="1"/>
    <col min="13" max="13" width="14.7109375" style="3" customWidth="1"/>
    <col min="14" max="22" width="9.140625" style="3" hidden="1"/>
    <col min="23" max="23" width="13" style="3" customWidth="1"/>
    <col min="24" max="26" width="9.140625" style="3" hidden="1"/>
    <col min="27" max="27" width="13.85546875" style="3" customWidth="1"/>
    <col min="28" max="28" width="9.140625" style="1" hidden="1"/>
    <col min="29" max="29" width="9.140625" style="1" customWidth="1"/>
    <col min="30" max="16384" width="9.140625" style="1"/>
  </cols>
  <sheetData>
    <row r="1" spans="2:29" ht="15.75" x14ac:dyDescent="0.25"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4"/>
      <c r="O1" s="5"/>
      <c r="P1" s="5"/>
      <c r="Q1" s="5"/>
      <c r="R1" s="5"/>
      <c r="S1" s="5"/>
      <c r="T1" s="5"/>
      <c r="U1" s="5"/>
      <c r="V1" s="5"/>
      <c r="W1" s="5" t="s">
        <v>129</v>
      </c>
      <c r="X1" s="5"/>
      <c r="Y1" s="5"/>
      <c r="Z1" s="5"/>
      <c r="AA1" s="5"/>
      <c r="AB1" s="6"/>
      <c r="AC1" s="2"/>
    </row>
    <row r="2" spans="2:29" ht="15.2" customHeight="1" x14ac:dyDescent="0.25">
      <c r="B2" s="32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4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6"/>
      <c r="AC2" s="2"/>
    </row>
    <row r="3" spans="2:29" ht="34.5" customHeight="1" x14ac:dyDescent="0.25">
      <c r="B3" s="34" t="s">
        <v>130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7"/>
      <c r="AC3" s="2"/>
    </row>
    <row r="4" spans="2:29" ht="12.75" customHeight="1" x14ac:dyDescent="0.25"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2"/>
    </row>
    <row r="5" spans="2:29" ht="105" customHeight="1" x14ac:dyDescent="0.25">
      <c r="B5" s="17" t="s">
        <v>131</v>
      </c>
      <c r="C5" s="18" t="s">
        <v>132</v>
      </c>
      <c r="D5" s="18" t="s">
        <v>133</v>
      </c>
      <c r="E5" s="18" t="s">
        <v>134</v>
      </c>
      <c r="F5" s="19" t="s">
        <v>135</v>
      </c>
      <c r="G5" s="16" t="s">
        <v>0</v>
      </c>
      <c r="H5" s="16" t="s">
        <v>0</v>
      </c>
      <c r="I5" s="16" t="s">
        <v>0</v>
      </c>
      <c r="J5" s="16" t="s">
        <v>0</v>
      </c>
      <c r="K5" s="16" t="s">
        <v>0</v>
      </c>
      <c r="L5" s="16" t="s">
        <v>0</v>
      </c>
      <c r="M5" s="20" t="s">
        <v>136</v>
      </c>
      <c r="N5" s="8" t="s">
        <v>0</v>
      </c>
      <c r="O5" s="8" t="s">
        <v>0</v>
      </c>
      <c r="P5" s="8" t="s">
        <v>0</v>
      </c>
      <c r="Q5" s="8" t="s">
        <v>0</v>
      </c>
      <c r="R5" s="8" t="s">
        <v>0</v>
      </c>
      <c r="S5" s="8" t="s">
        <v>0</v>
      </c>
      <c r="T5" s="8" t="s">
        <v>0</v>
      </c>
      <c r="U5" s="8" t="s">
        <v>0</v>
      </c>
      <c r="V5" s="8" t="s">
        <v>0</v>
      </c>
      <c r="W5" s="20" t="s">
        <v>137</v>
      </c>
      <c r="X5" s="8" t="s">
        <v>0</v>
      </c>
      <c r="Y5" s="8" t="s">
        <v>0</v>
      </c>
      <c r="Z5" s="8" t="s">
        <v>0</v>
      </c>
      <c r="AA5" s="20" t="s">
        <v>138</v>
      </c>
      <c r="AB5" s="16" t="s">
        <v>0</v>
      </c>
      <c r="AC5" s="2"/>
    </row>
    <row r="6" spans="2:29" ht="21" customHeight="1" x14ac:dyDescent="0.25">
      <c r="B6" s="26" t="s">
        <v>128</v>
      </c>
      <c r="C6" s="27" t="s">
        <v>3</v>
      </c>
      <c r="D6" s="27" t="s">
        <v>1</v>
      </c>
      <c r="E6" s="27" t="s">
        <v>2</v>
      </c>
      <c r="F6" s="27" t="s">
        <v>3</v>
      </c>
      <c r="G6" s="25"/>
      <c r="H6" s="25"/>
      <c r="I6" s="25"/>
      <c r="J6" s="25"/>
      <c r="K6" s="25"/>
      <c r="L6" s="25"/>
      <c r="M6" s="31">
        <f>M7+M218+M231</f>
        <v>145910.31699999998</v>
      </c>
      <c r="N6" s="28"/>
      <c r="O6" s="28"/>
      <c r="P6" s="28"/>
      <c r="Q6" s="28"/>
      <c r="R6" s="28"/>
      <c r="S6" s="28"/>
      <c r="T6" s="28"/>
      <c r="U6" s="28"/>
      <c r="V6" s="20"/>
      <c r="W6" s="31">
        <f>W7+W218+W231</f>
        <v>24259.357269999997</v>
      </c>
      <c r="X6" s="28"/>
      <c r="Y6" s="28"/>
      <c r="Z6" s="20"/>
      <c r="AA6" s="29">
        <f>W6/M6*100</f>
        <v>16.626211064979042</v>
      </c>
      <c r="AB6" s="9"/>
      <c r="AC6" s="2"/>
    </row>
    <row r="7" spans="2:29" ht="63" customHeight="1" x14ac:dyDescent="0.25">
      <c r="B7" s="10" t="s">
        <v>139</v>
      </c>
      <c r="C7" s="24" t="s">
        <v>4</v>
      </c>
      <c r="D7" s="24" t="s">
        <v>1</v>
      </c>
      <c r="E7" s="24" t="s">
        <v>2</v>
      </c>
      <c r="F7" s="24" t="s">
        <v>3</v>
      </c>
      <c r="G7" s="24"/>
      <c r="H7" s="24"/>
      <c r="I7" s="24"/>
      <c r="J7" s="24"/>
      <c r="K7" s="24"/>
      <c r="L7" s="12">
        <v>0</v>
      </c>
      <c r="M7" s="13">
        <v>131179.533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f>W8+W43+W63+W106+W172+W177+W189+W196+W213</f>
        <v>21960.844669999999</v>
      </c>
      <c r="X7" s="13">
        <v>0</v>
      </c>
      <c r="Y7" s="13">
        <v>0</v>
      </c>
      <c r="Z7" s="13">
        <v>22694.431929999999</v>
      </c>
      <c r="AA7" s="29">
        <f t="shared" ref="AA7:AA62" si="0">W7/M7*100</f>
        <v>16.741060261283288</v>
      </c>
      <c r="AB7" s="12">
        <v>0</v>
      </c>
      <c r="AC7" s="2"/>
    </row>
    <row r="8" spans="2:29" ht="16.5" customHeight="1" outlineLevel="1" x14ac:dyDescent="0.25">
      <c r="B8" s="10" t="s">
        <v>140</v>
      </c>
      <c r="C8" s="24" t="s">
        <v>4</v>
      </c>
      <c r="D8" s="24" t="s">
        <v>5</v>
      </c>
      <c r="E8" s="24" t="s">
        <v>2</v>
      </c>
      <c r="F8" s="24" t="s">
        <v>3</v>
      </c>
      <c r="G8" s="24"/>
      <c r="H8" s="24"/>
      <c r="I8" s="24"/>
      <c r="J8" s="24"/>
      <c r="K8" s="24"/>
      <c r="L8" s="12">
        <v>0</v>
      </c>
      <c r="M8" s="13">
        <v>36302.375999999997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6061.3626000000004</v>
      </c>
      <c r="X8" s="13">
        <v>0</v>
      </c>
      <c r="Y8" s="13">
        <v>0</v>
      </c>
      <c r="Z8" s="13">
        <v>6061.3626000000004</v>
      </c>
      <c r="AA8" s="29">
        <f t="shared" si="0"/>
        <v>16.696875708631307</v>
      </c>
      <c r="AB8" s="12">
        <v>0</v>
      </c>
      <c r="AC8" s="2"/>
    </row>
    <row r="9" spans="2:29" ht="50.25" customHeight="1" outlineLevel="2" x14ac:dyDescent="0.25">
      <c r="B9" s="21" t="s">
        <v>141</v>
      </c>
      <c r="C9" s="11" t="s">
        <v>4</v>
      </c>
      <c r="D9" s="11" t="s">
        <v>6</v>
      </c>
      <c r="E9" s="11" t="s">
        <v>2</v>
      </c>
      <c r="F9" s="11" t="s">
        <v>3</v>
      </c>
      <c r="G9" s="11"/>
      <c r="H9" s="11"/>
      <c r="I9" s="11"/>
      <c r="J9" s="11"/>
      <c r="K9" s="11"/>
      <c r="L9" s="22">
        <v>0</v>
      </c>
      <c r="M9" s="23">
        <v>1953.9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428.67257000000001</v>
      </c>
      <c r="X9" s="23">
        <v>0</v>
      </c>
      <c r="Y9" s="23">
        <v>0</v>
      </c>
      <c r="Z9" s="23">
        <v>428.67257000000001</v>
      </c>
      <c r="AA9" s="30">
        <f t="shared" si="0"/>
        <v>21.93933005783305</v>
      </c>
      <c r="AB9" s="12">
        <v>0</v>
      </c>
      <c r="AC9" s="2"/>
    </row>
    <row r="10" spans="2:29" ht="94.5" customHeight="1" outlineLevel="3" x14ac:dyDescent="0.25">
      <c r="B10" s="21" t="s">
        <v>142</v>
      </c>
      <c r="C10" s="11" t="s">
        <v>4</v>
      </c>
      <c r="D10" s="11" t="s">
        <v>6</v>
      </c>
      <c r="E10" s="11" t="s">
        <v>7</v>
      </c>
      <c r="F10" s="11" t="s">
        <v>3</v>
      </c>
      <c r="G10" s="11"/>
      <c r="H10" s="11"/>
      <c r="I10" s="11"/>
      <c r="J10" s="11"/>
      <c r="K10" s="11"/>
      <c r="L10" s="22">
        <v>0</v>
      </c>
      <c r="M10" s="23">
        <v>1953.9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428.67257000000001</v>
      </c>
      <c r="X10" s="23">
        <v>0</v>
      </c>
      <c r="Y10" s="23">
        <v>0</v>
      </c>
      <c r="Z10" s="23">
        <v>428.67257000000001</v>
      </c>
      <c r="AA10" s="30">
        <f t="shared" si="0"/>
        <v>21.93933005783305</v>
      </c>
      <c r="AB10" s="12">
        <v>0</v>
      </c>
      <c r="AC10" s="2"/>
    </row>
    <row r="11" spans="2:29" ht="15.75" customHeight="1" outlineLevel="5" x14ac:dyDescent="0.25">
      <c r="B11" s="21" t="s">
        <v>143</v>
      </c>
      <c r="C11" s="11" t="s">
        <v>4</v>
      </c>
      <c r="D11" s="11" t="s">
        <v>6</v>
      </c>
      <c r="E11" s="11" t="s">
        <v>8</v>
      </c>
      <c r="F11" s="11" t="s">
        <v>3</v>
      </c>
      <c r="G11" s="11"/>
      <c r="H11" s="11"/>
      <c r="I11" s="11"/>
      <c r="J11" s="11"/>
      <c r="K11" s="11"/>
      <c r="L11" s="22">
        <v>0</v>
      </c>
      <c r="M11" s="23">
        <v>1953.9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428.67257000000001</v>
      </c>
      <c r="X11" s="23">
        <v>0</v>
      </c>
      <c r="Y11" s="23">
        <v>0</v>
      </c>
      <c r="Z11" s="23">
        <v>428.67257000000001</v>
      </c>
      <c r="AA11" s="30">
        <f t="shared" si="0"/>
        <v>21.93933005783305</v>
      </c>
      <c r="AB11" s="12">
        <v>0</v>
      </c>
      <c r="AC11" s="2"/>
    </row>
    <row r="12" spans="2:29" ht="96.75" customHeight="1" outlineLevel="6" x14ac:dyDescent="0.25">
      <c r="B12" s="21" t="s">
        <v>144</v>
      </c>
      <c r="C12" s="11" t="s">
        <v>4</v>
      </c>
      <c r="D12" s="11" t="s">
        <v>6</v>
      </c>
      <c r="E12" s="11" t="s">
        <v>8</v>
      </c>
      <c r="F12" s="11" t="s">
        <v>9</v>
      </c>
      <c r="G12" s="11"/>
      <c r="H12" s="11"/>
      <c r="I12" s="11"/>
      <c r="J12" s="11"/>
      <c r="K12" s="11"/>
      <c r="L12" s="22">
        <v>0</v>
      </c>
      <c r="M12" s="23">
        <v>1950.4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428.67257000000001</v>
      </c>
      <c r="X12" s="23">
        <v>0</v>
      </c>
      <c r="Y12" s="23">
        <v>0</v>
      </c>
      <c r="Z12" s="23">
        <v>428.67257000000001</v>
      </c>
      <c r="AA12" s="30">
        <f t="shared" si="0"/>
        <v>21.978700266611977</v>
      </c>
      <c r="AB12" s="12">
        <v>0</v>
      </c>
      <c r="AC12" s="2"/>
    </row>
    <row r="13" spans="2:29" ht="47.25" customHeight="1" outlineLevel="6" x14ac:dyDescent="0.25">
      <c r="B13" s="21" t="s">
        <v>145</v>
      </c>
      <c r="C13" s="11" t="s">
        <v>4</v>
      </c>
      <c r="D13" s="11" t="s">
        <v>6</v>
      </c>
      <c r="E13" s="11" t="s">
        <v>8</v>
      </c>
      <c r="F13" s="11" t="s">
        <v>10</v>
      </c>
      <c r="G13" s="11"/>
      <c r="H13" s="11"/>
      <c r="I13" s="11"/>
      <c r="J13" s="11"/>
      <c r="K13" s="11"/>
      <c r="L13" s="22">
        <v>0</v>
      </c>
      <c r="M13" s="23">
        <v>3.5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30">
        <f t="shared" si="0"/>
        <v>0</v>
      </c>
      <c r="AB13" s="12">
        <v>0</v>
      </c>
      <c r="AC13" s="2"/>
    </row>
    <row r="14" spans="2:29" ht="78.75" customHeight="1" outlineLevel="2" x14ac:dyDescent="0.25">
      <c r="B14" s="21" t="s">
        <v>146</v>
      </c>
      <c r="C14" s="11" t="s">
        <v>4</v>
      </c>
      <c r="D14" s="11" t="s">
        <v>11</v>
      </c>
      <c r="E14" s="11" t="s">
        <v>2</v>
      </c>
      <c r="F14" s="11" t="s">
        <v>3</v>
      </c>
      <c r="G14" s="11"/>
      <c r="H14" s="11"/>
      <c r="I14" s="11"/>
      <c r="J14" s="11"/>
      <c r="K14" s="11"/>
      <c r="L14" s="22">
        <v>0</v>
      </c>
      <c r="M14" s="23">
        <v>21003.200000000001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4437.3487999999998</v>
      </c>
      <c r="X14" s="23">
        <v>0</v>
      </c>
      <c r="Y14" s="23">
        <v>0</v>
      </c>
      <c r="Z14" s="23">
        <v>4437.3487999999998</v>
      </c>
      <c r="AA14" s="30">
        <f t="shared" si="0"/>
        <v>21.127013026586422</v>
      </c>
      <c r="AB14" s="12">
        <v>0</v>
      </c>
      <c r="AC14" s="2"/>
    </row>
    <row r="15" spans="2:29" ht="95.25" customHeight="1" outlineLevel="3" x14ac:dyDescent="0.25">
      <c r="B15" s="21" t="s">
        <v>142</v>
      </c>
      <c r="C15" s="11" t="s">
        <v>4</v>
      </c>
      <c r="D15" s="11" t="s">
        <v>11</v>
      </c>
      <c r="E15" s="11" t="s">
        <v>7</v>
      </c>
      <c r="F15" s="11" t="s">
        <v>3</v>
      </c>
      <c r="G15" s="11"/>
      <c r="H15" s="11"/>
      <c r="I15" s="11"/>
      <c r="J15" s="11"/>
      <c r="K15" s="11"/>
      <c r="L15" s="22">
        <v>0</v>
      </c>
      <c r="M15" s="23">
        <v>21003.200000000001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4437.3487999999998</v>
      </c>
      <c r="X15" s="23">
        <v>0</v>
      </c>
      <c r="Y15" s="23">
        <v>0</v>
      </c>
      <c r="Z15" s="23">
        <v>4437.3487999999998</v>
      </c>
      <c r="AA15" s="30">
        <f t="shared" si="0"/>
        <v>21.127013026586422</v>
      </c>
      <c r="AB15" s="12">
        <v>0</v>
      </c>
      <c r="AC15" s="2"/>
    </row>
    <row r="16" spans="2:29" ht="15.75" customHeight="1" outlineLevel="5" x14ac:dyDescent="0.25">
      <c r="B16" s="21" t="s">
        <v>147</v>
      </c>
      <c r="C16" s="11" t="s">
        <v>4</v>
      </c>
      <c r="D16" s="11" t="s">
        <v>11</v>
      </c>
      <c r="E16" s="11" t="s">
        <v>12</v>
      </c>
      <c r="F16" s="11" t="s">
        <v>3</v>
      </c>
      <c r="G16" s="11"/>
      <c r="H16" s="11"/>
      <c r="I16" s="11"/>
      <c r="J16" s="11"/>
      <c r="K16" s="11"/>
      <c r="L16" s="22">
        <v>0</v>
      </c>
      <c r="M16" s="23">
        <v>21003.200000000001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4437.3487999999998</v>
      </c>
      <c r="X16" s="23">
        <v>0</v>
      </c>
      <c r="Y16" s="23">
        <v>0</v>
      </c>
      <c r="Z16" s="23">
        <v>4437.3487999999998</v>
      </c>
      <c r="AA16" s="30">
        <f t="shared" si="0"/>
        <v>21.127013026586422</v>
      </c>
      <c r="AB16" s="12">
        <v>0</v>
      </c>
      <c r="AC16" s="2"/>
    </row>
    <row r="17" spans="2:29" ht="96" customHeight="1" outlineLevel="6" x14ac:dyDescent="0.25">
      <c r="B17" s="21" t="s">
        <v>144</v>
      </c>
      <c r="C17" s="11" t="s">
        <v>4</v>
      </c>
      <c r="D17" s="11" t="s">
        <v>11</v>
      </c>
      <c r="E17" s="11" t="s">
        <v>12</v>
      </c>
      <c r="F17" s="11" t="s">
        <v>9</v>
      </c>
      <c r="G17" s="11"/>
      <c r="H17" s="11"/>
      <c r="I17" s="11"/>
      <c r="J17" s="11"/>
      <c r="K17" s="11"/>
      <c r="L17" s="22">
        <v>0</v>
      </c>
      <c r="M17" s="23">
        <v>19775.8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4218.6341599999996</v>
      </c>
      <c r="X17" s="23">
        <v>0</v>
      </c>
      <c r="Y17" s="23">
        <v>0</v>
      </c>
      <c r="Z17" s="23">
        <v>4218.6341599999996</v>
      </c>
      <c r="AA17" s="30">
        <f t="shared" si="0"/>
        <v>21.332305949696092</v>
      </c>
      <c r="AB17" s="12">
        <v>0</v>
      </c>
      <c r="AC17" s="2"/>
    </row>
    <row r="18" spans="2:29" ht="47.25" customHeight="1" outlineLevel="6" x14ac:dyDescent="0.25">
      <c r="B18" s="21" t="s">
        <v>145</v>
      </c>
      <c r="C18" s="11" t="s">
        <v>4</v>
      </c>
      <c r="D18" s="11" t="s">
        <v>11</v>
      </c>
      <c r="E18" s="11" t="s">
        <v>12</v>
      </c>
      <c r="F18" s="11" t="s">
        <v>10</v>
      </c>
      <c r="G18" s="11"/>
      <c r="H18" s="11"/>
      <c r="I18" s="11"/>
      <c r="J18" s="11"/>
      <c r="K18" s="11"/>
      <c r="L18" s="22">
        <v>0</v>
      </c>
      <c r="M18" s="23">
        <v>1227.4000000000001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218.71464</v>
      </c>
      <c r="X18" s="23">
        <v>0</v>
      </c>
      <c r="Y18" s="23">
        <v>0</v>
      </c>
      <c r="Z18" s="23">
        <v>218.71464</v>
      </c>
      <c r="AA18" s="30">
        <f t="shared" si="0"/>
        <v>17.81934495681929</v>
      </c>
      <c r="AB18" s="12">
        <v>0</v>
      </c>
      <c r="AC18" s="2"/>
    </row>
    <row r="19" spans="2:29" ht="15.75" customHeight="1" outlineLevel="2" x14ac:dyDescent="0.25">
      <c r="B19" s="21" t="s">
        <v>148</v>
      </c>
      <c r="C19" s="11" t="s">
        <v>4</v>
      </c>
      <c r="D19" s="11" t="s">
        <v>13</v>
      </c>
      <c r="E19" s="11" t="s">
        <v>2</v>
      </c>
      <c r="F19" s="11" t="s">
        <v>3</v>
      </c>
      <c r="G19" s="11"/>
      <c r="H19" s="11"/>
      <c r="I19" s="11"/>
      <c r="J19" s="11"/>
      <c r="K19" s="11"/>
      <c r="L19" s="22">
        <v>0</v>
      </c>
      <c r="M19" s="23">
        <v>115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30">
        <f t="shared" si="0"/>
        <v>0</v>
      </c>
      <c r="AB19" s="12">
        <v>0</v>
      </c>
      <c r="AC19" s="2"/>
    </row>
    <row r="20" spans="2:29" ht="81.75" customHeight="1" outlineLevel="3" x14ac:dyDescent="0.25">
      <c r="B20" s="21" t="s">
        <v>149</v>
      </c>
      <c r="C20" s="11" t="s">
        <v>4</v>
      </c>
      <c r="D20" s="11" t="s">
        <v>13</v>
      </c>
      <c r="E20" s="11" t="s">
        <v>14</v>
      </c>
      <c r="F20" s="11" t="s">
        <v>3</v>
      </c>
      <c r="G20" s="11"/>
      <c r="H20" s="11"/>
      <c r="I20" s="11"/>
      <c r="J20" s="11"/>
      <c r="K20" s="11"/>
      <c r="L20" s="22">
        <v>0</v>
      </c>
      <c r="M20" s="23">
        <v>115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30">
        <f t="shared" si="0"/>
        <v>0</v>
      </c>
      <c r="AB20" s="12">
        <v>0</v>
      </c>
      <c r="AC20" s="2"/>
    </row>
    <row r="21" spans="2:29" ht="15.75" customHeight="1" outlineLevel="5" x14ac:dyDescent="0.25">
      <c r="B21" s="21" t="s">
        <v>150</v>
      </c>
      <c r="C21" s="11" t="s">
        <v>4</v>
      </c>
      <c r="D21" s="11" t="s">
        <v>13</v>
      </c>
      <c r="E21" s="11" t="s">
        <v>15</v>
      </c>
      <c r="F21" s="11" t="s">
        <v>3</v>
      </c>
      <c r="G21" s="11"/>
      <c r="H21" s="11"/>
      <c r="I21" s="11"/>
      <c r="J21" s="11"/>
      <c r="K21" s="11"/>
      <c r="L21" s="22">
        <v>0</v>
      </c>
      <c r="M21" s="23">
        <v>115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30">
        <f t="shared" si="0"/>
        <v>0</v>
      </c>
      <c r="AB21" s="12">
        <v>0</v>
      </c>
      <c r="AC21" s="2"/>
    </row>
    <row r="22" spans="2:29" ht="15.75" customHeight="1" outlineLevel="6" x14ac:dyDescent="0.25">
      <c r="B22" s="21" t="s">
        <v>151</v>
      </c>
      <c r="C22" s="11" t="s">
        <v>4</v>
      </c>
      <c r="D22" s="11" t="s">
        <v>13</v>
      </c>
      <c r="E22" s="11" t="s">
        <v>15</v>
      </c>
      <c r="F22" s="11" t="s">
        <v>16</v>
      </c>
      <c r="G22" s="11"/>
      <c r="H22" s="11"/>
      <c r="I22" s="11"/>
      <c r="J22" s="11"/>
      <c r="K22" s="11"/>
      <c r="L22" s="22">
        <v>0</v>
      </c>
      <c r="M22" s="23">
        <v>115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30">
        <f t="shared" si="0"/>
        <v>0</v>
      </c>
      <c r="AB22" s="12">
        <v>0</v>
      </c>
      <c r="AC22" s="2"/>
    </row>
    <row r="23" spans="2:29" ht="15.75" customHeight="1" outlineLevel="2" x14ac:dyDescent="0.25">
      <c r="B23" s="21" t="s">
        <v>152</v>
      </c>
      <c r="C23" s="11" t="s">
        <v>4</v>
      </c>
      <c r="D23" s="11" t="s">
        <v>17</v>
      </c>
      <c r="E23" s="11" t="s">
        <v>2</v>
      </c>
      <c r="F23" s="11" t="s">
        <v>3</v>
      </c>
      <c r="G23" s="11"/>
      <c r="H23" s="11"/>
      <c r="I23" s="11"/>
      <c r="J23" s="11"/>
      <c r="K23" s="11"/>
      <c r="L23" s="22">
        <v>0</v>
      </c>
      <c r="M23" s="23">
        <v>13230.276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1195.34123</v>
      </c>
      <c r="X23" s="23">
        <v>0</v>
      </c>
      <c r="Y23" s="23">
        <v>0</v>
      </c>
      <c r="Z23" s="23">
        <v>1195.34123</v>
      </c>
      <c r="AA23" s="30">
        <f t="shared" si="0"/>
        <v>9.0348926205318776</v>
      </c>
      <c r="AB23" s="12">
        <v>0</v>
      </c>
      <c r="AC23" s="2"/>
    </row>
    <row r="24" spans="2:29" ht="95.25" customHeight="1" outlineLevel="3" x14ac:dyDescent="0.25">
      <c r="B24" s="21" t="s">
        <v>142</v>
      </c>
      <c r="C24" s="11" t="s">
        <v>4</v>
      </c>
      <c r="D24" s="11" t="s">
        <v>17</v>
      </c>
      <c r="E24" s="11" t="s">
        <v>7</v>
      </c>
      <c r="F24" s="11" t="s">
        <v>3</v>
      </c>
      <c r="G24" s="11"/>
      <c r="H24" s="11"/>
      <c r="I24" s="11"/>
      <c r="J24" s="11"/>
      <c r="K24" s="11"/>
      <c r="L24" s="22">
        <v>0</v>
      </c>
      <c r="M24" s="23">
        <v>13082.276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1195.34123</v>
      </c>
      <c r="X24" s="23">
        <v>0</v>
      </c>
      <c r="Y24" s="23">
        <v>0</v>
      </c>
      <c r="Z24" s="23">
        <v>1195.34123</v>
      </c>
      <c r="AA24" s="30">
        <f t="shared" si="0"/>
        <v>9.1371045068916157</v>
      </c>
      <c r="AB24" s="12">
        <v>0</v>
      </c>
      <c r="AC24" s="2"/>
    </row>
    <row r="25" spans="2:29" ht="31.5" customHeight="1" outlineLevel="5" x14ac:dyDescent="0.25">
      <c r="B25" s="21" t="s">
        <v>153</v>
      </c>
      <c r="C25" s="11" t="s">
        <v>4</v>
      </c>
      <c r="D25" s="11" t="s">
        <v>17</v>
      </c>
      <c r="E25" s="11" t="s">
        <v>18</v>
      </c>
      <c r="F25" s="11" t="s">
        <v>3</v>
      </c>
      <c r="G25" s="11"/>
      <c r="H25" s="11"/>
      <c r="I25" s="11"/>
      <c r="J25" s="11"/>
      <c r="K25" s="11"/>
      <c r="L25" s="22">
        <v>0</v>
      </c>
      <c r="M25" s="23">
        <v>2949.0059999999999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721.87311</v>
      </c>
      <c r="X25" s="23">
        <v>0</v>
      </c>
      <c r="Y25" s="23">
        <v>0</v>
      </c>
      <c r="Z25" s="23">
        <v>721.87311</v>
      </c>
      <c r="AA25" s="30">
        <f t="shared" si="0"/>
        <v>24.478522932811938</v>
      </c>
      <c r="AB25" s="12">
        <v>0</v>
      </c>
      <c r="AC25" s="2"/>
    </row>
    <row r="26" spans="2:29" ht="96.75" customHeight="1" outlineLevel="6" x14ac:dyDescent="0.25">
      <c r="B26" s="21" t="s">
        <v>144</v>
      </c>
      <c r="C26" s="11" t="s">
        <v>4</v>
      </c>
      <c r="D26" s="11" t="s">
        <v>17</v>
      </c>
      <c r="E26" s="11" t="s">
        <v>18</v>
      </c>
      <c r="F26" s="11" t="s">
        <v>9</v>
      </c>
      <c r="G26" s="11"/>
      <c r="H26" s="11"/>
      <c r="I26" s="11"/>
      <c r="J26" s="11"/>
      <c r="K26" s="11"/>
      <c r="L26" s="22">
        <v>0</v>
      </c>
      <c r="M26" s="23">
        <v>1347.8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342.88681000000003</v>
      </c>
      <c r="X26" s="23">
        <v>0</v>
      </c>
      <c r="Y26" s="23">
        <v>0</v>
      </c>
      <c r="Z26" s="23">
        <v>342.88681000000003</v>
      </c>
      <c r="AA26" s="30">
        <f t="shared" si="0"/>
        <v>25.440481525448881</v>
      </c>
      <c r="AB26" s="12">
        <v>0</v>
      </c>
      <c r="AC26" s="2"/>
    </row>
    <row r="27" spans="2:29" ht="47.25" customHeight="1" outlineLevel="6" x14ac:dyDescent="0.25">
      <c r="B27" s="21" t="s">
        <v>145</v>
      </c>
      <c r="C27" s="11" t="s">
        <v>4</v>
      </c>
      <c r="D27" s="11" t="s">
        <v>17</v>
      </c>
      <c r="E27" s="11" t="s">
        <v>18</v>
      </c>
      <c r="F27" s="11" t="s">
        <v>10</v>
      </c>
      <c r="G27" s="11"/>
      <c r="H27" s="11"/>
      <c r="I27" s="11"/>
      <c r="J27" s="11"/>
      <c r="K27" s="11"/>
      <c r="L27" s="22">
        <v>0</v>
      </c>
      <c r="M27" s="23">
        <v>1586.9960000000001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375.83330000000001</v>
      </c>
      <c r="X27" s="23">
        <v>0</v>
      </c>
      <c r="Y27" s="23">
        <v>0</v>
      </c>
      <c r="Z27" s="23">
        <v>375.83330000000001</v>
      </c>
      <c r="AA27" s="30">
        <f t="shared" si="0"/>
        <v>23.682057169646299</v>
      </c>
      <c r="AB27" s="12">
        <v>0</v>
      </c>
      <c r="AC27" s="2"/>
    </row>
    <row r="28" spans="2:29" ht="15.75" customHeight="1" outlineLevel="6" x14ac:dyDescent="0.25">
      <c r="B28" s="21" t="s">
        <v>151</v>
      </c>
      <c r="C28" s="11" t="s">
        <v>4</v>
      </c>
      <c r="D28" s="11" t="s">
        <v>17</v>
      </c>
      <c r="E28" s="11" t="s">
        <v>18</v>
      </c>
      <c r="F28" s="11" t="s">
        <v>16</v>
      </c>
      <c r="G28" s="11"/>
      <c r="H28" s="11"/>
      <c r="I28" s="11"/>
      <c r="J28" s="11"/>
      <c r="K28" s="11"/>
      <c r="L28" s="22">
        <v>0</v>
      </c>
      <c r="M28" s="23">
        <v>14.21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3.153</v>
      </c>
      <c r="X28" s="23">
        <v>0</v>
      </c>
      <c r="Y28" s="23">
        <v>0</v>
      </c>
      <c r="Z28" s="23">
        <v>3.153</v>
      </c>
      <c r="AA28" s="30">
        <f t="shared" si="0"/>
        <v>22.18859957776214</v>
      </c>
      <c r="AB28" s="12">
        <v>0</v>
      </c>
      <c r="AC28" s="2"/>
    </row>
    <row r="29" spans="2:29" ht="33" customHeight="1" outlineLevel="5" x14ac:dyDescent="0.25">
      <c r="B29" s="21" t="s">
        <v>154</v>
      </c>
      <c r="C29" s="11" t="s">
        <v>4</v>
      </c>
      <c r="D29" s="11" t="s">
        <v>17</v>
      </c>
      <c r="E29" s="11" t="s">
        <v>19</v>
      </c>
      <c r="F29" s="11" t="s">
        <v>3</v>
      </c>
      <c r="G29" s="11"/>
      <c r="H29" s="11"/>
      <c r="I29" s="11"/>
      <c r="J29" s="11"/>
      <c r="K29" s="11"/>
      <c r="L29" s="22">
        <v>0</v>
      </c>
      <c r="M29" s="23">
        <v>439.5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92.990309999999994</v>
      </c>
      <c r="X29" s="23">
        <v>0</v>
      </c>
      <c r="Y29" s="23">
        <v>0</v>
      </c>
      <c r="Z29" s="23">
        <v>92.990309999999994</v>
      </c>
      <c r="AA29" s="30">
        <f t="shared" si="0"/>
        <v>21.158204778156993</v>
      </c>
      <c r="AB29" s="12">
        <v>0</v>
      </c>
      <c r="AC29" s="2"/>
    </row>
    <row r="30" spans="2:29" ht="96" customHeight="1" outlineLevel="6" x14ac:dyDescent="0.25">
      <c r="B30" s="21" t="s">
        <v>144</v>
      </c>
      <c r="C30" s="11" t="s">
        <v>4</v>
      </c>
      <c r="D30" s="11" t="s">
        <v>17</v>
      </c>
      <c r="E30" s="11" t="s">
        <v>19</v>
      </c>
      <c r="F30" s="11" t="s">
        <v>9</v>
      </c>
      <c r="G30" s="11"/>
      <c r="H30" s="11"/>
      <c r="I30" s="11"/>
      <c r="J30" s="11"/>
      <c r="K30" s="11"/>
      <c r="L30" s="22">
        <v>0</v>
      </c>
      <c r="M30" s="23">
        <v>404.5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92.990309999999994</v>
      </c>
      <c r="X30" s="23">
        <v>0</v>
      </c>
      <c r="Y30" s="23">
        <v>0</v>
      </c>
      <c r="Z30" s="23">
        <v>92.990309999999994</v>
      </c>
      <c r="AA30" s="30">
        <f t="shared" si="0"/>
        <v>22.988951792336216</v>
      </c>
      <c r="AB30" s="12">
        <v>0</v>
      </c>
      <c r="AC30" s="2"/>
    </row>
    <row r="31" spans="2:29" ht="47.25" customHeight="1" outlineLevel="6" x14ac:dyDescent="0.25">
      <c r="B31" s="21" t="s">
        <v>145</v>
      </c>
      <c r="C31" s="11" t="s">
        <v>4</v>
      </c>
      <c r="D31" s="11" t="s">
        <v>17</v>
      </c>
      <c r="E31" s="11" t="s">
        <v>19</v>
      </c>
      <c r="F31" s="11" t="s">
        <v>10</v>
      </c>
      <c r="G31" s="11"/>
      <c r="H31" s="11"/>
      <c r="I31" s="11"/>
      <c r="J31" s="11"/>
      <c r="K31" s="11"/>
      <c r="L31" s="22">
        <v>0</v>
      </c>
      <c r="M31" s="23">
        <v>35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30">
        <f t="shared" si="0"/>
        <v>0</v>
      </c>
      <c r="AB31" s="12">
        <v>0</v>
      </c>
      <c r="AC31" s="2"/>
    </row>
    <row r="32" spans="2:29" ht="31.5" customHeight="1" outlineLevel="5" x14ac:dyDescent="0.25">
      <c r="B32" s="21" t="s">
        <v>155</v>
      </c>
      <c r="C32" s="11" t="s">
        <v>4</v>
      </c>
      <c r="D32" s="11" t="s">
        <v>17</v>
      </c>
      <c r="E32" s="11" t="s">
        <v>20</v>
      </c>
      <c r="F32" s="11" t="s">
        <v>3</v>
      </c>
      <c r="G32" s="11"/>
      <c r="H32" s="11"/>
      <c r="I32" s="11"/>
      <c r="J32" s="11"/>
      <c r="K32" s="11"/>
      <c r="L32" s="22">
        <v>0</v>
      </c>
      <c r="M32" s="23">
        <v>3258.77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380.47780999999998</v>
      </c>
      <c r="X32" s="23">
        <v>0</v>
      </c>
      <c r="Y32" s="23">
        <v>0</v>
      </c>
      <c r="Z32" s="23">
        <v>380.47780999999998</v>
      </c>
      <c r="AA32" s="30">
        <f t="shared" si="0"/>
        <v>11.675503640944282</v>
      </c>
      <c r="AB32" s="12">
        <v>0</v>
      </c>
      <c r="AC32" s="2"/>
    </row>
    <row r="33" spans="2:29" ht="47.25" customHeight="1" outlineLevel="6" x14ac:dyDescent="0.25">
      <c r="B33" s="21" t="s">
        <v>145</v>
      </c>
      <c r="C33" s="11" t="s">
        <v>4</v>
      </c>
      <c r="D33" s="11" t="s">
        <v>17</v>
      </c>
      <c r="E33" s="11" t="s">
        <v>20</v>
      </c>
      <c r="F33" s="11" t="s">
        <v>10</v>
      </c>
      <c r="G33" s="11"/>
      <c r="H33" s="11"/>
      <c r="I33" s="11"/>
      <c r="J33" s="11"/>
      <c r="K33" s="11"/>
      <c r="L33" s="22">
        <v>0</v>
      </c>
      <c r="M33" s="23">
        <v>2830.25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30">
        <f t="shared" si="0"/>
        <v>0</v>
      </c>
      <c r="AB33" s="12">
        <v>0</v>
      </c>
      <c r="AC33" s="2"/>
    </row>
    <row r="34" spans="2:29" ht="15.75" customHeight="1" outlineLevel="6" x14ac:dyDescent="0.25">
      <c r="B34" s="21" t="s">
        <v>151</v>
      </c>
      <c r="C34" s="11" t="s">
        <v>4</v>
      </c>
      <c r="D34" s="11" t="s">
        <v>17</v>
      </c>
      <c r="E34" s="11" t="s">
        <v>20</v>
      </c>
      <c r="F34" s="11" t="s">
        <v>16</v>
      </c>
      <c r="G34" s="11"/>
      <c r="H34" s="11"/>
      <c r="I34" s="11"/>
      <c r="J34" s="11"/>
      <c r="K34" s="11"/>
      <c r="L34" s="22">
        <v>0</v>
      </c>
      <c r="M34" s="23">
        <v>428.52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380.47780999999998</v>
      </c>
      <c r="X34" s="23">
        <v>0</v>
      </c>
      <c r="Y34" s="23">
        <v>0</v>
      </c>
      <c r="Z34" s="23">
        <v>380.47780999999998</v>
      </c>
      <c r="AA34" s="30">
        <f t="shared" si="0"/>
        <v>88.788810323905537</v>
      </c>
      <c r="AB34" s="12">
        <v>0</v>
      </c>
      <c r="AC34" s="2"/>
    </row>
    <row r="35" spans="2:29" ht="31.5" customHeight="1" outlineLevel="5" x14ac:dyDescent="0.25">
      <c r="B35" s="21" t="s">
        <v>157</v>
      </c>
      <c r="C35" s="11" t="s">
        <v>4</v>
      </c>
      <c r="D35" s="11" t="s">
        <v>17</v>
      </c>
      <c r="E35" s="11" t="s">
        <v>22</v>
      </c>
      <c r="F35" s="11" t="s">
        <v>3</v>
      </c>
      <c r="G35" s="11"/>
      <c r="H35" s="11"/>
      <c r="I35" s="11"/>
      <c r="J35" s="11"/>
      <c r="K35" s="11"/>
      <c r="L35" s="22">
        <v>0</v>
      </c>
      <c r="M35" s="23">
        <v>6421.5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30">
        <f t="shared" si="0"/>
        <v>0</v>
      </c>
      <c r="AB35" s="12">
        <v>0</v>
      </c>
      <c r="AC35" s="2"/>
    </row>
    <row r="36" spans="2:29" ht="47.25" customHeight="1" outlineLevel="6" x14ac:dyDescent="0.25">
      <c r="B36" s="21" t="s">
        <v>145</v>
      </c>
      <c r="C36" s="11" t="s">
        <v>4</v>
      </c>
      <c r="D36" s="11" t="s">
        <v>17</v>
      </c>
      <c r="E36" s="11" t="s">
        <v>22</v>
      </c>
      <c r="F36" s="11" t="s">
        <v>10</v>
      </c>
      <c r="G36" s="11"/>
      <c r="H36" s="11"/>
      <c r="I36" s="11"/>
      <c r="J36" s="11"/>
      <c r="K36" s="11"/>
      <c r="L36" s="22">
        <v>0</v>
      </c>
      <c r="M36" s="23">
        <v>6421.5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30">
        <f t="shared" si="0"/>
        <v>0</v>
      </c>
      <c r="AB36" s="12">
        <v>0</v>
      </c>
      <c r="AC36" s="2"/>
    </row>
    <row r="37" spans="2:29" ht="34.5" customHeight="1" outlineLevel="5" x14ac:dyDescent="0.25">
      <c r="B37" s="21" t="s">
        <v>158</v>
      </c>
      <c r="C37" s="11" t="s">
        <v>4</v>
      </c>
      <c r="D37" s="11" t="s">
        <v>17</v>
      </c>
      <c r="E37" s="11" t="s">
        <v>23</v>
      </c>
      <c r="F37" s="11" t="s">
        <v>3</v>
      </c>
      <c r="G37" s="11"/>
      <c r="H37" s="11"/>
      <c r="I37" s="11"/>
      <c r="J37" s="11"/>
      <c r="K37" s="11"/>
      <c r="L37" s="22">
        <v>0</v>
      </c>
      <c r="M37" s="23">
        <v>13.5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30">
        <f t="shared" si="0"/>
        <v>0</v>
      </c>
      <c r="AB37" s="12">
        <v>0</v>
      </c>
      <c r="AC37" s="2"/>
    </row>
    <row r="38" spans="2:29" ht="48" customHeight="1" outlineLevel="6" x14ac:dyDescent="0.25">
      <c r="B38" s="21" t="s">
        <v>145</v>
      </c>
      <c r="C38" s="11" t="s">
        <v>4</v>
      </c>
      <c r="D38" s="11" t="s">
        <v>17</v>
      </c>
      <c r="E38" s="11" t="s">
        <v>23</v>
      </c>
      <c r="F38" s="11" t="s">
        <v>10</v>
      </c>
      <c r="G38" s="11"/>
      <c r="H38" s="11"/>
      <c r="I38" s="11"/>
      <c r="J38" s="11"/>
      <c r="K38" s="11"/>
      <c r="L38" s="22">
        <v>0</v>
      </c>
      <c r="M38" s="23">
        <v>13.5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30">
        <f t="shared" si="0"/>
        <v>0</v>
      </c>
      <c r="AB38" s="12">
        <v>0</v>
      </c>
      <c r="AC38" s="2"/>
    </row>
    <row r="39" spans="2:29" ht="126" customHeight="1" outlineLevel="3" x14ac:dyDescent="0.25">
      <c r="B39" s="21" t="s">
        <v>159</v>
      </c>
      <c r="C39" s="11" t="s">
        <v>4</v>
      </c>
      <c r="D39" s="11" t="s">
        <v>17</v>
      </c>
      <c r="E39" s="11" t="s">
        <v>24</v>
      </c>
      <c r="F39" s="11" t="s">
        <v>3</v>
      </c>
      <c r="G39" s="11"/>
      <c r="H39" s="11"/>
      <c r="I39" s="11"/>
      <c r="J39" s="11"/>
      <c r="K39" s="11"/>
      <c r="L39" s="22">
        <v>0</v>
      </c>
      <c r="M39" s="23">
        <v>148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30">
        <f t="shared" si="0"/>
        <v>0</v>
      </c>
      <c r="AB39" s="12">
        <v>0</v>
      </c>
      <c r="AC39" s="2"/>
    </row>
    <row r="40" spans="2:29" ht="31.5" customHeight="1" outlineLevel="5" x14ac:dyDescent="0.25">
      <c r="B40" s="21" t="s">
        <v>160</v>
      </c>
      <c r="C40" s="11" t="s">
        <v>4</v>
      </c>
      <c r="D40" s="11" t="s">
        <v>17</v>
      </c>
      <c r="E40" s="11" t="s">
        <v>25</v>
      </c>
      <c r="F40" s="11" t="s">
        <v>3</v>
      </c>
      <c r="G40" s="11"/>
      <c r="H40" s="11"/>
      <c r="I40" s="11"/>
      <c r="J40" s="11"/>
      <c r="K40" s="11"/>
      <c r="L40" s="22">
        <v>0</v>
      </c>
      <c r="M40" s="23">
        <v>148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30">
        <f t="shared" si="0"/>
        <v>0</v>
      </c>
      <c r="AB40" s="12">
        <v>0</v>
      </c>
      <c r="AC40" s="2"/>
    </row>
    <row r="41" spans="2:29" ht="49.5" customHeight="1" outlineLevel="6" x14ac:dyDescent="0.25">
      <c r="B41" s="21" t="s">
        <v>145</v>
      </c>
      <c r="C41" s="11" t="s">
        <v>4</v>
      </c>
      <c r="D41" s="11" t="s">
        <v>17</v>
      </c>
      <c r="E41" s="11" t="s">
        <v>25</v>
      </c>
      <c r="F41" s="11" t="s">
        <v>10</v>
      </c>
      <c r="G41" s="11"/>
      <c r="H41" s="11"/>
      <c r="I41" s="11"/>
      <c r="J41" s="11"/>
      <c r="K41" s="11"/>
      <c r="L41" s="22">
        <v>0</v>
      </c>
      <c r="M41" s="23">
        <v>129.6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30">
        <f t="shared" si="0"/>
        <v>0</v>
      </c>
      <c r="AB41" s="12">
        <v>0</v>
      </c>
      <c r="AC41" s="2"/>
    </row>
    <row r="42" spans="2:29" ht="31.5" customHeight="1" outlineLevel="6" x14ac:dyDescent="0.25">
      <c r="B42" s="21" t="s">
        <v>161</v>
      </c>
      <c r="C42" s="11" t="s">
        <v>4</v>
      </c>
      <c r="D42" s="11" t="s">
        <v>17</v>
      </c>
      <c r="E42" s="11" t="s">
        <v>25</v>
      </c>
      <c r="F42" s="11" t="s">
        <v>26</v>
      </c>
      <c r="G42" s="11"/>
      <c r="H42" s="11"/>
      <c r="I42" s="11"/>
      <c r="J42" s="11"/>
      <c r="K42" s="11"/>
      <c r="L42" s="22">
        <v>0</v>
      </c>
      <c r="M42" s="23">
        <v>18.399999999999999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30">
        <f t="shared" si="0"/>
        <v>0</v>
      </c>
      <c r="AB42" s="12">
        <v>0</v>
      </c>
      <c r="AC42" s="2"/>
    </row>
    <row r="43" spans="2:29" ht="48.75" customHeight="1" outlineLevel="1" x14ac:dyDescent="0.25">
      <c r="B43" s="10" t="s">
        <v>162</v>
      </c>
      <c r="C43" s="24" t="s">
        <v>4</v>
      </c>
      <c r="D43" s="24" t="s">
        <v>27</v>
      </c>
      <c r="E43" s="24" t="s">
        <v>2</v>
      </c>
      <c r="F43" s="24" t="s">
        <v>3</v>
      </c>
      <c r="G43" s="24"/>
      <c r="H43" s="24"/>
      <c r="I43" s="24"/>
      <c r="J43" s="24"/>
      <c r="K43" s="24"/>
      <c r="L43" s="12">
        <v>0</v>
      </c>
      <c r="M43" s="13">
        <v>1436.82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134.80000000000001</v>
      </c>
      <c r="X43" s="13">
        <v>0</v>
      </c>
      <c r="Y43" s="13">
        <v>0</v>
      </c>
      <c r="Z43" s="13">
        <v>134.80000000000001</v>
      </c>
      <c r="AA43" s="29">
        <f t="shared" si="0"/>
        <v>9.3818293175206371</v>
      </c>
      <c r="AB43" s="12">
        <v>0</v>
      </c>
      <c r="AC43" s="2"/>
    </row>
    <row r="44" spans="2:29" ht="63" customHeight="1" outlineLevel="2" x14ac:dyDescent="0.25">
      <c r="B44" s="21" t="s">
        <v>163</v>
      </c>
      <c r="C44" s="11" t="s">
        <v>4</v>
      </c>
      <c r="D44" s="11" t="s">
        <v>28</v>
      </c>
      <c r="E44" s="11" t="s">
        <v>2</v>
      </c>
      <c r="F44" s="11" t="s">
        <v>3</v>
      </c>
      <c r="G44" s="11"/>
      <c r="H44" s="11"/>
      <c r="I44" s="11"/>
      <c r="J44" s="11"/>
      <c r="K44" s="11"/>
      <c r="L44" s="22">
        <v>0</v>
      </c>
      <c r="M44" s="23">
        <v>1029.2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92.3</v>
      </c>
      <c r="X44" s="23">
        <v>0</v>
      </c>
      <c r="Y44" s="23">
        <v>0</v>
      </c>
      <c r="Z44" s="23">
        <v>92.3</v>
      </c>
      <c r="AA44" s="30">
        <f t="shared" si="0"/>
        <v>8.9681305868635839</v>
      </c>
      <c r="AB44" s="12">
        <v>0</v>
      </c>
      <c r="AC44" s="2"/>
    </row>
    <row r="45" spans="2:29" ht="81.75" customHeight="1" outlineLevel="3" x14ac:dyDescent="0.25">
      <c r="B45" s="21" t="s">
        <v>149</v>
      </c>
      <c r="C45" s="11" t="s">
        <v>4</v>
      </c>
      <c r="D45" s="11" t="s">
        <v>28</v>
      </c>
      <c r="E45" s="11" t="s">
        <v>14</v>
      </c>
      <c r="F45" s="11" t="s">
        <v>3</v>
      </c>
      <c r="G45" s="11"/>
      <c r="H45" s="11"/>
      <c r="I45" s="11"/>
      <c r="J45" s="11"/>
      <c r="K45" s="11"/>
      <c r="L45" s="22">
        <v>0</v>
      </c>
      <c r="M45" s="23">
        <v>1029.2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92.3</v>
      </c>
      <c r="X45" s="23">
        <v>0</v>
      </c>
      <c r="Y45" s="23">
        <v>0</v>
      </c>
      <c r="Z45" s="23">
        <v>92.3</v>
      </c>
      <c r="AA45" s="30">
        <f t="shared" si="0"/>
        <v>8.9681305868635839</v>
      </c>
      <c r="AB45" s="12">
        <v>0</v>
      </c>
      <c r="AC45" s="2"/>
    </row>
    <row r="46" spans="2:29" ht="65.25" customHeight="1" outlineLevel="5" x14ac:dyDescent="0.25">
      <c r="B46" s="21" t="s">
        <v>164</v>
      </c>
      <c r="C46" s="11" t="s">
        <v>4</v>
      </c>
      <c r="D46" s="11" t="s">
        <v>28</v>
      </c>
      <c r="E46" s="11" t="s">
        <v>29</v>
      </c>
      <c r="F46" s="11" t="s">
        <v>3</v>
      </c>
      <c r="G46" s="11"/>
      <c r="H46" s="11"/>
      <c r="I46" s="11"/>
      <c r="J46" s="11"/>
      <c r="K46" s="11"/>
      <c r="L46" s="22">
        <v>0</v>
      </c>
      <c r="M46" s="23">
        <v>110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30">
        <f t="shared" si="0"/>
        <v>0</v>
      </c>
      <c r="AB46" s="12">
        <v>0</v>
      </c>
      <c r="AC46" s="2"/>
    </row>
    <row r="47" spans="2:29" ht="48.75" customHeight="1" outlineLevel="6" x14ac:dyDescent="0.25">
      <c r="B47" s="21" t="s">
        <v>145</v>
      </c>
      <c r="C47" s="11" t="s">
        <v>4</v>
      </c>
      <c r="D47" s="11" t="s">
        <v>28</v>
      </c>
      <c r="E47" s="11" t="s">
        <v>29</v>
      </c>
      <c r="F47" s="11" t="s">
        <v>10</v>
      </c>
      <c r="G47" s="11"/>
      <c r="H47" s="11"/>
      <c r="I47" s="11"/>
      <c r="J47" s="11"/>
      <c r="K47" s="11"/>
      <c r="L47" s="22">
        <v>0</v>
      </c>
      <c r="M47" s="23">
        <v>110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30">
        <f t="shared" si="0"/>
        <v>0</v>
      </c>
      <c r="AB47" s="12">
        <v>0</v>
      </c>
      <c r="AC47" s="2"/>
    </row>
    <row r="48" spans="2:29" ht="49.5" customHeight="1" outlineLevel="5" x14ac:dyDescent="0.25">
      <c r="B48" s="21" t="s">
        <v>165</v>
      </c>
      <c r="C48" s="11" t="s">
        <v>4</v>
      </c>
      <c r="D48" s="11" t="s">
        <v>28</v>
      </c>
      <c r="E48" s="11" t="s">
        <v>30</v>
      </c>
      <c r="F48" s="11" t="s">
        <v>3</v>
      </c>
      <c r="G48" s="11"/>
      <c r="H48" s="11"/>
      <c r="I48" s="11"/>
      <c r="J48" s="11"/>
      <c r="K48" s="11"/>
      <c r="L48" s="22">
        <v>0</v>
      </c>
      <c r="M48" s="23">
        <v>550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30">
        <f t="shared" si="0"/>
        <v>0</v>
      </c>
      <c r="AB48" s="12">
        <v>0</v>
      </c>
      <c r="AC48" s="2"/>
    </row>
    <row r="49" spans="2:29" ht="48.75" customHeight="1" outlineLevel="6" x14ac:dyDescent="0.25">
      <c r="B49" s="21" t="s">
        <v>145</v>
      </c>
      <c r="C49" s="11" t="s">
        <v>4</v>
      </c>
      <c r="D49" s="11" t="s">
        <v>28</v>
      </c>
      <c r="E49" s="11" t="s">
        <v>30</v>
      </c>
      <c r="F49" s="11" t="s">
        <v>10</v>
      </c>
      <c r="G49" s="11"/>
      <c r="H49" s="11"/>
      <c r="I49" s="11"/>
      <c r="J49" s="11"/>
      <c r="K49" s="11"/>
      <c r="L49" s="22">
        <v>0</v>
      </c>
      <c r="M49" s="23">
        <v>550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30">
        <f t="shared" si="0"/>
        <v>0</v>
      </c>
      <c r="AB49" s="12">
        <v>0</v>
      </c>
      <c r="AC49" s="2"/>
    </row>
    <row r="50" spans="2:29" ht="81" customHeight="1" outlineLevel="5" x14ac:dyDescent="0.25">
      <c r="B50" s="21" t="s">
        <v>166</v>
      </c>
      <c r="C50" s="11" t="s">
        <v>4</v>
      </c>
      <c r="D50" s="11" t="s">
        <v>28</v>
      </c>
      <c r="E50" s="11" t="s">
        <v>31</v>
      </c>
      <c r="F50" s="11" t="s">
        <v>3</v>
      </c>
      <c r="G50" s="11"/>
      <c r="H50" s="11"/>
      <c r="I50" s="11"/>
      <c r="J50" s="11"/>
      <c r="K50" s="11"/>
      <c r="L50" s="22">
        <v>0</v>
      </c>
      <c r="M50" s="23">
        <v>369.2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92.3</v>
      </c>
      <c r="X50" s="23">
        <v>0</v>
      </c>
      <c r="Y50" s="23">
        <v>0</v>
      </c>
      <c r="Z50" s="23">
        <v>92.3</v>
      </c>
      <c r="AA50" s="30">
        <f t="shared" si="0"/>
        <v>25</v>
      </c>
      <c r="AB50" s="12">
        <v>0</v>
      </c>
      <c r="AC50" s="2"/>
    </row>
    <row r="51" spans="2:29" ht="18" customHeight="1" outlineLevel="6" x14ac:dyDescent="0.25">
      <c r="B51" s="21" t="s">
        <v>156</v>
      </c>
      <c r="C51" s="11" t="s">
        <v>4</v>
      </c>
      <c r="D51" s="11" t="s">
        <v>28</v>
      </c>
      <c r="E51" s="11" t="s">
        <v>31</v>
      </c>
      <c r="F51" s="11" t="s">
        <v>21</v>
      </c>
      <c r="G51" s="11"/>
      <c r="H51" s="11"/>
      <c r="I51" s="11"/>
      <c r="J51" s="11"/>
      <c r="K51" s="11"/>
      <c r="L51" s="22">
        <v>0</v>
      </c>
      <c r="M51" s="23">
        <v>369.2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92.3</v>
      </c>
      <c r="X51" s="23">
        <v>0</v>
      </c>
      <c r="Y51" s="23">
        <v>0</v>
      </c>
      <c r="Z51" s="23">
        <v>92.3</v>
      </c>
      <c r="AA51" s="30">
        <f t="shared" si="0"/>
        <v>25</v>
      </c>
      <c r="AB51" s="12">
        <v>0</v>
      </c>
      <c r="AC51" s="2"/>
    </row>
    <row r="52" spans="2:29" ht="47.25" customHeight="1" outlineLevel="2" x14ac:dyDescent="0.25">
      <c r="B52" s="21" t="s">
        <v>167</v>
      </c>
      <c r="C52" s="11" t="s">
        <v>4</v>
      </c>
      <c r="D52" s="11" t="s">
        <v>32</v>
      </c>
      <c r="E52" s="11" t="s">
        <v>2</v>
      </c>
      <c r="F52" s="11" t="s">
        <v>3</v>
      </c>
      <c r="G52" s="11"/>
      <c r="H52" s="11"/>
      <c r="I52" s="11"/>
      <c r="J52" s="11"/>
      <c r="K52" s="11"/>
      <c r="L52" s="22">
        <v>0</v>
      </c>
      <c r="M52" s="23">
        <v>407.62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42.5</v>
      </c>
      <c r="X52" s="23">
        <v>0</v>
      </c>
      <c r="Y52" s="23">
        <v>0</v>
      </c>
      <c r="Z52" s="23">
        <v>42.5</v>
      </c>
      <c r="AA52" s="30">
        <f t="shared" si="0"/>
        <v>10.426377508463764</v>
      </c>
      <c r="AB52" s="12">
        <v>0</v>
      </c>
      <c r="AC52" s="2"/>
    </row>
    <row r="53" spans="2:29" ht="81" customHeight="1" outlineLevel="3" x14ac:dyDescent="0.25">
      <c r="B53" s="21" t="s">
        <v>149</v>
      </c>
      <c r="C53" s="11" t="s">
        <v>4</v>
      </c>
      <c r="D53" s="11" t="s">
        <v>32</v>
      </c>
      <c r="E53" s="11" t="s">
        <v>14</v>
      </c>
      <c r="F53" s="11" t="s">
        <v>3</v>
      </c>
      <c r="G53" s="11"/>
      <c r="H53" s="11"/>
      <c r="I53" s="11"/>
      <c r="J53" s="11"/>
      <c r="K53" s="11"/>
      <c r="L53" s="22">
        <v>0</v>
      </c>
      <c r="M53" s="23">
        <v>287.62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42.5</v>
      </c>
      <c r="X53" s="23">
        <v>0</v>
      </c>
      <c r="Y53" s="23">
        <v>0</v>
      </c>
      <c r="Z53" s="23">
        <v>42.5</v>
      </c>
      <c r="AA53" s="30">
        <f t="shared" si="0"/>
        <v>14.776441137612126</v>
      </c>
      <c r="AB53" s="12">
        <v>0</v>
      </c>
      <c r="AC53" s="2"/>
    </row>
    <row r="54" spans="2:29" ht="65.25" customHeight="1" outlineLevel="5" x14ac:dyDescent="0.25">
      <c r="B54" s="21" t="s">
        <v>168</v>
      </c>
      <c r="C54" s="11" t="s">
        <v>4</v>
      </c>
      <c r="D54" s="11" t="s">
        <v>32</v>
      </c>
      <c r="E54" s="11" t="s">
        <v>33</v>
      </c>
      <c r="F54" s="11" t="s">
        <v>3</v>
      </c>
      <c r="G54" s="11"/>
      <c r="H54" s="11"/>
      <c r="I54" s="11"/>
      <c r="J54" s="11"/>
      <c r="K54" s="11"/>
      <c r="L54" s="22">
        <v>0</v>
      </c>
      <c r="M54" s="23">
        <v>170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42.5</v>
      </c>
      <c r="X54" s="23">
        <v>0</v>
      </c>
      <c r="Y54" s="23">
        <v>0</v>
      </c>
      <c r="Z54" s="23">
        <v>42.5</v>
      </c>
      <c r="AA54" s="30">
        <f t="shared" si="0"/>
        <v>25</v>
      </c>
      <c r="AB54" s="12">
        <v>0</v>
      </c>
      <c r="AC54" s="2"/>
    </row>
    <row r="55" spans="2:29" ht="18.75" customHeight="1" outlineLevel="6" x14ac:dyDescent="0.25">
      <c r="B55" s="21" t="s">
        <v>156</v>
      </c>
      <c r="C55" s="11" t="s">
        <v>4</v>
      </c>
      <c r="D55" s="11" t="s">
        <v>32</v>
      </c>
      <c r="E55" s="11" t="s">
        <v>33</v>
      </c>
      <c r="F55" s="11" t="s">
        <v>21</v>
      </c>
      <c r="G55" s="11"/>
      <c r="H55" s="11"/>
      <c r="I55" s="11"/>
      <c r="J55" s="11"/>
      <c r="K55" s="11"/>
      <c r="L55" s="22">
        <v>0</v>
      </c>
      <c r="M55" s="23">
        <v>170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42.5</v>
      </c>
      <c r="X55" s="23">
        <v>0</v>
      </c>
      <c r="Y55" s="23">
        <v>0</v>
      </c>
      <c r="Z55" s="23">
        <v>42.5</v>
      </c>
      <c r="AA55" s="30">
        <f t="shared" si="0"/>
        <v>25</v>
      </c>
      <c r="AB55" s="12">
        <v>0</v>
      </c>
      <c r="AC55" s="2"/>
    </row>
    <row r="56" spans="2:29" ht="31.5" customHeight="1" outlineLevel="5" x14ac:dyDescent="0.25">
      <c r="B56" s="21" t="s">
        <v>169</v>
      </c>
      <c r="C56" s="11" t="s">
        <v>4</v>
      </c>
      <c r="D56" s="11" t="s">
        <v>32</v>
      </c>
      <c r="E56" s="11" t="s">
        <v>34</v>
      </c>
      <c r="F56" s="11" t="s">
        <v>3</v>
      </c>
      <c r="G56" s="11"/>
      <c r="H56" s="11"/>
      <c r="I56" s="11"/>
      <c r="J56" s="11"/>
      <c r="K56" s="11"/>
      <c r="L56" s="22">
        <v>0</v>
      </c>
      <c r="M56" s="23">
        <v>116.42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30">
        <f t="shared" si="0"/>
        <v>0</v>
      </c>
      <c r="AB56" s="12">
        <v>0</v>
      </c>
      <c r="AC56" s="2"/>
    </row>
    <row r="57" spans="2:29" ht="19.5" customHeight="1" outlineLevel="6" x14ac:dyDescent="0.25">
      <c r="B57" s="21" t="s">
        <v>156</v>
      </c>
      <c r="C57" s="11" t="s">
        <v>4</v>
      </c>
      <c r="D57" s="11" t="s">
        <v>32</v>
      </c>
      <c r="E57" s="11" t="s">
        <v>34</v>
      </c>
      <c r="F57" s="11" t="s">
        <v>21</v>
      </c>
      <c r="G57" s="11"/>
      <c r="H57" s="11"/>
      <c r="I57" s="11"/>
      <c r="J57" s="11"/>
      <c r="K57" s="11"/>
      <c r="L57" s="22">
        <v>0</v>
      </c>
      <c r="M57" s="23">
        <v>116.42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30">
        <f t="shared" si="0"/>
        <v>0</v>
      </c>
      <c r="AB57" s="12">
        <v>0</v>
      </c>
      <c r="AC57" s="2"/>
    </row>
    <row r="58" spans="2:29" ht="47.25" customHeight="1" outlineLevel="5" x14ac:dyDescent="0.25">
      <c r="B58" s="21" t="s">
        <v>170</v>
      </c>
      <c r="C58" s="11" t="s">
        <v>4</v>
      </c>
      <c r="D58" s="11" t="s">
        <v>32</v>
      </c>
      <c r="E58" s="11" t="s">
        <v>35</v>
      </c>
      <c r="F58" s="11" t="s">
        <v>3</v>
      </c>
      <c r="G58" s="11"/>
      <c r="H58" s="11"/>
      <c r="I58" s="11"/>
      <c r="J58" s="11"/>
      <c r="K58" s="11"/>
      <c r="L58" s="22">
        <v>0</v>
      </c>
      <c r="M58" s="23">
        <v>1.2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30">
        <f t="shared" si="0"/>
        <v>0</v>
      </c>
      <c r="AB58" s="12">
        <v>0</v>
      </c>
      <c r="AC58" s="2"/>
    </row>
    <row r="59" spans="2:29" ht="19.5" customHeight="1" outlineLevel="6" x14ac:dyDescent="0.25">
      <c r="B59" s="21" t="s">
        <v>156</v>
      </c>
      <c r="C59" s="11" t="s">
        <v>4</v>
      </c>
      <c r="D59" s="11" t="s">
        <v>32</v>
      </c>
      <c r="E59" s="11" t="s">
        <v>35</v>
      </c>
      <c r="F59" s="11" t="s">
        <v>21</v>
      </c>
      <c r="G59" s="11"/>
      <c r="H59" s="11"/>
      <c r="I59" s="11"/>
      <c r="J59" s="11"/>
      <c r="K59" s="11"/>
      <c r="L59" s="22">
        <v>0</v>
      </c>
      <c r="M59" s="23">
        <v>1.2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30">
        <f t="shared" si="0"/>
        <v>0</v>
      </c>
      <c r="AB59" s="12">
        <v>0</v>
      </c>
      <c r="AC59" s="2"/>
    </row>
    <row r="60" spans="2:29" ht="97.5" customHeight="1" outlineLevel="3" x14ac:dyDescent="0.25">
      <c r="B60" s="21" t="s">
        <v>171</v>
      </c>
      <c r="C60" s="11" t="s">
        <v>4</v>
      </c>
      <c r="D60" s="11" t="s">
        <v>32</v>
      </c>
      <c r="E60" s="11" t="s">
        <v>36</v>
      </c>
      <c r="F60" s="11" t="s">
        <v>3</v>
      </c>
      <c r="G60" s="11"/>
      <c r="H60" s="11"/>
      <c r="I60" s="11"/>
      <c r="J60" s="11"/>
      <c r="K60" s="11"/>
      <c r="L60" s="22">
        <v>0</v>
      </c>
      <c r="M60" s="23">
        <v>120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30">
        <f t="shared" si="0"/>
        <v>0</v>
      </c>
      <c r="AB60" s="12">
        <v>0</v>
      </c>
      <c r="AC60" s="2"/>
    </row>
    <row r="61" spans="2:29" ht="20.25" customHeight="1" outlineLevel="5" x14ac:dyDescent="0.25">
      <c r="B61" s="21" t="s">
        <v>172</v>
      </c>
      <c r="C61" s="11" t="s">
        <v>4</v>
      </c>
      <c r="D61" s="11" t="s">
        <v>32</v>
      </c>
      <c r="E61" s="11" t="s">
        <v>37</v>
      </c>
      <c r="F61" s="11" t="s">
        <v>3</v>
      </c>
      <c r="G61" s="11"/>
      <c r="H61" s="11"/>
      <c r="I61" s="11"/>
      <c r="J61" s="11"/>
      <c r="K61" s="11"/>
      <c r="L61" s="22">
        <v>0</v>
      </c>
      <c r="M61" s="23">
        <v>120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30">
        <f t="shared" si="0"/>
        <v>0</v>
      </c>
      <c r="AB61" s="12">
        <v>0</v>
      </c>
      <c r="AC61" s="2"/>
    </row>
    <row r="62" spans="2:29" ht="49.5" customHeight="1" outlineLevel="6" x14ac:dyDescent="0.25">
      <c r="B62" s="21" t="s">
        <v>145</v>
      </c>
      <c r="C62" s="11" t="s">
        <v>4</v>
      </c>
      <c r="D62" s="11" t="s">
        <v>32</v>
      </c>
      <c r="E62" s="11" t="s">
        <v>37</v>
      </c>
      <c r="F62" s="11" t="s">
        <v>10</v>
      </c>
      <c r="G62" s="11"/>
      <c r="H62" s="11"/>
      <c r="I62" s="11"/>
      <c r="J62" s="11"/>
      <c r="K62" s="11"/>
      <c r="L62" s="22">
        <v>0</v>
      </c>
      <c r="M62" s="23">
        <v>120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30">
        <f t="shared" si="0"/>
        <v>0</v>
      </c>
      <c r="AB62" s="12">
        <v>0</v>
      </c>
      <c r="AC62" s="2"/>
    </row>
    <row r="63" spans="2:29" ht="18" customHeight="1" outlineLevel="1" x14ac:dyDescent="0.25">
      <c r="B63" s="10" t="s">
        <v>173</v>
      </c>
      <c r="C63" s="24" t="s">
        <v>4</v>
      </c>
      <c r="D63" s="24" t="s">
        <v>38</v>
      </c>
      <c r="E63" s="24" t="s">
        <v>2</v>
      </c>
      <c r="F63" s="24" t="s">
        <v>3</v>
      </c>
      <c r="G63" s="24"/>
      <c r="H63" s="24"/>
      <c r="I63" s="24"/>
      <c r="J63" s="24"/>
      <c r="K63" s="24"/>
      <c r="L63" s="12">
        <v>0</v>
      </c>
      <c r="M63" s="13">
        <v>56913.351999999999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8367.6569999999992</v>
      </c>
      <c r="X63" s="13">
        <v>0</v>
      </c>
      <c r="Y63" s="13">
        <v>0</v>
      </c>
      <c r="Z63" s="13">
        <v>8367.6569999999992</v>
      </c>
      <c r="AA63" s="29">
        <f t="shared" ref="AA63:AA115" si="1">W63/M63*100</f>
        <v>14.702449787178235</v>
      </c>
      <c r="AB63" s="12">
        <v>0</v>
      </c>
      <c r="AC63" s="2"/>
    </row>
    <row r="64" spans="2:29" ht="15.75" customHeight="1" outlineLevel="2" x14ac:dyDescent="0.25">
      <c r="B64" s="21" t="s">
        <v>174</v>
      </c>
      <c r="C64" s="11" t="s">
        <v>4</v>
      </c>
      <c r="D64" s="11" t="s">
        <v>39</v>
      </c>
      <c r="E64" s="11" t="s">
        <v>2</v>
      </c>
      <c r="F64" s="11" t="s">
        <v>3</v>
      </c>
      <c r="G64" s="11"/>
      <c r="H64" s="11"/>
      <c r="I64" s="11"/>
      <c r="J64" s="11"/>
      <c r="K64" s="11"/>
      <c r="L64" s="22">
        <v>0</v>
      </c>
      <c r="M64" s="23">
        <v>2010.6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237.6</v>
      </c>
      <c r="X64" s="23">
        <v>0</v>
      </c>
      <c r="Y64" s="23">
        <v>0</v>
      </c>
      <c r="Z64" s="23">
        <v>237.6</v>
      </c>
      <c r="AA64" s="30">
        <f t="shared" si="1"/>
        <v>11.817367949865712</v>
      </c>
      <c r="AB64" s="12">
        <v>0</v>
      </c>
      <c r="AC64" s="2"/>
    </row>
    <row r="65" spans="2:29" ht="94.5" customHeight="1" outlineLevel="3" x14ac:dyDescent="0.25">
      <c r="B65" s="21" t="s">
        <v>175</v>
      </c>
      <c r="C65" s="11" t="s">
        <v>4</v>
      </c>
      <c r="D65" s="11" t="s">
        <v>39</v>
      </c>
      <c r="E65" s="11" t="s">
        <v>40</v>
      </c>
      <c r="F65" s="11" t="s">
        <v>3</v>
      </c>
      <c r="G65" s="11"/>
      <c r="H65" s="11"/>
      <c r="I65" s="11"/>
      <c r="J65" s="11"/>
      <c r="K65" s="11"/>
      <c r="L65" s="22">
        <v>0</v>
      </c>
      <c r="M65" s="23">
        <v>2010.6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237.6</v>
      </c>
      <c r="X65" s="23">
        <v>0</v>
      </c>
      <c r="Y65" s="23">
        <v>0</v>
      </c>
      <c r="Z65" s="23">
        <v>237.6</v>
      </c>
      <c r="AA65" s="30">
        <f t="shared" si="1"/>
        <v>11.817367949865712</v>
      </c>
      <c r="AB65" s="12">
        <v>0</v>
      </c>
      <c r="AC65" s="2"/>
    </row>
    <row r="66" spans="2:29" ht="31.5" customHeight="1" outlineLevel="5" x14ac:dyDescent="0.25">
      <c r="B66" s="21" t="s">
        <v>176</v>
      </c>
      <c r="C66" s="11" t="s">
        <v>4</v>
      </c>
      <c r="D66" s="11" t="s">
        <v>39</v>
      </c>
      <c r="E66" s="11" t="s">
        <v>41</v>
      </c>
      <c r="F66" s="11" t="s">
        <v>3</v>
      </c>
      <c r="G66" s="11"/>
      <c r="H66" s="11"/>
      <c r="I66" s="11"/>
      <c r="J66" s="11"/>
      <c r="K66" s="11"/>
      <c r="L66" s="22">
        <v>0</v>
      </c>
      <c r="M66" s="23">
        <v>210.6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48.6</v>
      </c>
      <c r="X66" s="23">
        <v>0</v>
      </c>
      <c r="Y66" s="23">
        <v>0</v>
      </c>
      <c r="Z66" s="23">
        <v>48.6</v>
      </c>
      <c r="AA66" s="30">
        <f t="shared" si="1"/>
        <v>23.076923076923077</v>
      </c>
      <c r="AB66" s="12">
        <v>0</v>
      </c>
      <c r="AC66" s="2"/>
    </row>
    <row r="67" spans="2:29" ht="49.5" customHeight="1" outlineLevel="6" x14ac:dyDescent="0.25">
      <c r="B67" s="21" t="s">
        <v>145</v>
      </c>
      <c r="C67" s="11" t="s">
        <v>4</v>
      </c>
      <c r="D67" s="11" t="s">
        <v>39</v>
      </c>
      <c r="E67" s="11" t="s">
        <v>41</v>
      </c>
      <c r="F67" s="11" t="s">
        <v>10</v>
      </c>
      <c r="G67" s="11"/>
      <c r="H67" s="11"/>
      <c r="I67" s="11"/>
      <c r="J67" s="11"/>
      <c r="K67" s="11"/>
      <c r="L67" s="22">
        <v>0</v>
      </c>
      <c r="M67" s="23">
        <v>210.6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48.6</v>
      </c>
      <c r="X67" s="23">
        <v>0</v>
      </c>
      <c r="Y67" s="23">
        <v>0</v>
      </c>
      <c r="Z67" s="23">
        <v>48.6</v>
      </c>
      <c r="AA67" s="30">
        <f t="shared" si="1"/>
        <v>23.076923076923077</v>
      </c>
      <c r="AB67" s="12">
        <v>0</v>
      </c>
      <c r="AC67" s="2"/>
    </row>
    <row r="68" spans="2:29" ht="18" customHeight="1" outlineLevel="5" x14ac:dyDescent="0.25">
      <c r="B68" s="21" t="s">
        <v>177</v>
      </c>
      <c r="C68" s="11" t="s">
        <v>4</v>
      </c>
      <c r="D68" s="11" t="s">
        <v>39</v>
      </c>
      <c r="E68" s="11" t="s">
        <v>42</v>
      </c>
      <c r="F68" s="11" t="s">
        <v>3</v>
      </c>
      <c r="G68" s="11"/>
      <c r="H68" s="11"/>
      <c r="I68" s="11"/>
      <c r="J68" s="11"/>
      <c r="K68" s="11"/>
      <c r="L68" s="22">
        <v>0</v>
      </c>
      <c r="M68" s="23">
        <v>1800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189</v>
      </c>
      <c r="X68" s="23">
        <v>0</v>
      </c>
      <c r="Y68" s="23">
        <v>0</v>
      </c>
      <c r="Z68" s="23">
        <v>189</v>
      </c>
      <c r="AA68" s="30">
        <f t="shared" si="1"/>
        <v>10.5</v>
      </c>
      <c r="AB68" s="12">
        <v>0</v>
      </c>
      <c r="AC68" s="2"/>
    </row>
    <row r="69" spans="2:29" ht="20.25" customHeight="1" outlineLevel="6" x14ac:dyDescent="0.25">
      <c r="B69" s="21" t="s">
        <v>151</v>
      </c>
      <c r="C69" s="11" t="s">
        <v>4</v>
      </c>
      <c r="D69" s="11" t="s">
        <v>39</v>
      </c>
      <c r="E69" s="11" t="s">
        <v>42</v>
      </c>
      <c r="F69" s="11" t="s">
        <v>16</v>
      </c>
      <c r="G69" s="11"/>
      <c r="H69" s="11"/>
      <c r="I69" s="11"/>
      <c r="J69" s="11"/>
      <c r="K69" s="11"/>
      <c r="L69" s="22">
        <v>0</v>
      </c>
      <c r="M69" s="23">
        <v>1800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189</v>
      </c>
      <c r="X69" s="23">
        <v>0</v>
      </c>
      <c r="Y69" s="23">
        <v>0</v>
      </c>
      <c r="Z69" s="23">
        <v>189</v>
      </c>
      <c r="AA69" s="30">
        <f t="shared" si="1"/>
        <v>10.5</v>
      </c>
      <c r="AB69" s="12">
        <v>0</v>
      </c>
      <c r="AC69" s="2"/>
    </row>
    <row r="70" spans="2:29" ht="19.5" customHeight="1" outlineLevel="2" x14ac:dyDescent="0.25">
      <c r="B70" s="21" t="s">
        <v>178</v>
      </c>
      <c r="C70" s="11" t="s">
        <v>4</v>
      </c>
      <c r="D70" s="11" t="s">
        <v>43</v>
      </c>
      <c r="E70" s="11" t="s">
        <v>2</v>
      </c>
      <c r="F70" s="11" t="s">
        <v>3</v>
      </c>
      <c r="G70" s="11"/>
      <c r="H70" s="11"/>
      <c r="I70" s="11"/>
      <c r="J70" s="11"/>
      <c r="K70" s="11"/>
      <c r="L70" s="22">
        <v>0</v>
      </c>
      <c r="M70" s="23">
        <v>53720.652000000002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8079.0820000000003</v>
      </c>
      <c r="X70" s="23">
        <v>0</v>
      </c>
      <c r="Y70" s="23">
        <v>0</v>
      </c>
      <c r="Z70" s="23">
        <v>8079.0820000000003</v>
      </c>
      <c r="AA70" s="30">
        <f t="shared" si="1"/>
        <v>15.039061700144668</v>
      </c>
      <c r="AB70" s="12">
        <v>0</v>
      </c>
      <c r="AC70" s="2"/>
    </row>
    <row r="71" spans="2:29" ht="94.5" customHeight="1" outlineLevel="3" x14ac:dyDescent="0.25">
      <c r="B71" s="21" t="s">
        <v>175</v>
      </c>
      <c r="C71" s="11" t="s">
        <v>4</v>
      </c>
      <c r="D71" s="11" t="s">
        <v>43</v>
      </c>
      <c r="E71" s="11" t="s">
        <v>40</v>
      </c>
      <c r="F71" s="11" t="s">
        <v>3</v>
      </c>
      <c r="G71" s="11"/>
      <c r="H71" s="11"/>
      <c r="I71" s="11"/>
      <c r="J71" s="11"/>
      <c r="K71" s="11"/>
      <c r="L71" s="22">
        <v>0</v>
      </c>
      <c r="M71" s="23">
        <v>40415.391000000003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8079.0820000000003</v>
      </c>
      <c r="X71" s="23">
        <v>0</v>
      </c>
      <c r="Y71" s="23">
        <v>0</v>
      </c>
      <c r="Z71" s="23">
        <v>8079.0820000000003</v>
      </c>
      <c r="AA71" s="30">
        <f t="shared" si="1"/>
        <v>19.990112182757304</v>
      </c>
      <c r="AB71" s="12">
        <v>0</v>
      </c>
      <c r="AC71" s="2"/>
    </row>
    <row r="72" spans="2:29" ht="66" customHeight="1" outlineLevel="5" x14ac:dyDescent="0.25">
      <c r="B72" s="21" t="s">
        <v>179</v>
      </c>
      <c r="C72" s="11" t="s">
        <v>4</v>
      </c>
      <c r="D72" s="11" t="s">
        <v>43</v>
      </c>
      <c r="E72" s="11" t="s">
        <v>44</v>
      </c>
      <c r="F72" s="11" t="s">
        <v>3</v>
      </c>
      <c r="G72" s="11"/>
      <c r="H72" s="11"/>
      <c r="I72" s="11"/>
      <c r="J72" s="11"/>
      <c r="K72" s="11"/>
      <c r="L72" s="22">
        <v>0</v>
      </c>
      <c r="M72" s="23">
        <v>35910.841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8079.0820000000003</v>
      </c>
      <c r="X72" s="23">
        <v>0</v>
      </c>
      <c r="Y72" s="23">
        <v>0</v>
      </c>
      <c r="Z72" s="23">
        <v>8079.0820000000003</v>
      </c>
      <c r="AA72" s="30">
        <f t="shared" si="1"/>
        <v>22.497612907478274</v>
      </c>
      <c r="AB72" s="12">
        <v>0</v>
      </c>
      <c r="AC72" s="2"/>
    </row>
    <row r="73" spans="2:29" ht="48.75" customHeight="1" outlineLevel="6" x14ac:dyDescent="0.25">
      <c r="B73" s="21" t="s">
        <v>145</v>
      </c>
      <c r="C73" s="11" t="s">
        <v>4</v>
      </c>
      <c r="D73" s="11" t="s">
        <v>43</v>
      </c>
      <c r="E73" s="11" t="s">
        <v>44</v>
      </c>
      <c r="F73" s="11" t="s">
        <v>10</v>
      </c>
      <c r="G73" s="11"/>
      <c r="H73" s="11"/>
      <c r="I73" s="11"/>
      <c r="J73" s="11"/>
      <c r="K73" s="11"/>
      <c r="L73" s="22">
        <v>0</v>
      </c>
      <c r="M73" s="23">
        <v>35910.841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8079.0820000000003</v>
      </c>
      <c r="X73" s="23">
        <v>0</v>
      </c>
      <c r="Y73" s="23">
        <v>0</v>
      </c>
      <c r="Z73" s="23">
        <v>8079.0820000000003</v>
      </c>
      <c r="AA73" s="30">
        <f t="shared" si="1"/>
        <v>22.497612907478274</v>
      </c>
      <c r="AB73" s="12">
        <v>0</v>
      </c>
      <c r="AC73" s="2"/>
    </row>
    <row r="74" spans="2:29" ht="64.5" customHeight="1" outlineLevel="5" x14ac:dyDescent="0.25">
      <c r="B74" s="21" t="s">
        <v>180</v>
      </c>
      <c r="C74" s="11" t="s">
        <v>4</v>
      </c>
      <c r="D74" s="11" t="s">
        <v>43</v>
      </c>
      <c r="E74" s="11" t="s">
        <v>45</v>
      </c>
      <c r="F74" s="11" t="s">
        <v>3</v>
      </c>
      <c r="G74" s="11"/>
      <c r="H74" s="11"/>
      <c r="I74" s="11"/>
      <c r="J74" s="11"/>
      <c r="K74" s="11"/>
      <c r="L74" s="22">
        <v>0</v>
      </c>
      <c r="M74" s="23">
        <v>4500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30">
        <f t="shared" si="1"/>
        <v>0</v>
      </c>
      <c r="AB74" s="12">
        <v>0</v>
      </c>
      <c r="AC74" s="2"/>
    </row>
    <row r="75" spans="2:29" ht="49.5" customHeight="1" outlineLevel="6" x14ac:dyDescent="0.25">
      <c r="B75" s="21" t="s">
        <v>145</v>
      </c>
      <c r="C75" s="11" t="s">
        <v>4</v>
      </c>
      <c r="D75" s="11" t="s">
        <v>43</v>
      </c>
      <c r="E75" s="11" t="s">
        <v>45</v>
      </c>
      <c r="F75" s="11" t="s">
        <v>10</v>
      </c>
      <c r="G75" s="11"/>
      <c r="H75" s="11"/>
      <c r="I75" s="11"/>
      <c r="J75" s="11"/>
      <c r="K75" s="11"/>
      <c r="L75" s="22">
        <v>0</v>
      </c>
      <c r="M75" s="23">
        <v>4500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30">
        <f t="shared" si="1"/>
        <v>0</v>
      </c>
      <c r="AB75" s="12">
        <v>0</v>
      </c>
      <c r="AC75" s="2"/>
    </row>
    <row r="76" spans="2:29" ht="81.75" customHeight="1" outlineLevel="5" x14ac:dyDescent="0.25">
      <c r="B76" s="21" t="s">
        <v>181</v>
      </c>
      <c r="C76" s="11" t="s">
        <v>4</v>
      </c>
      <c r="D76" s="11" t="s">
        <v>43</v>
      </c>
      <c r="E76" s="11" t="s">
        <v>46</v>
      </c>
      <c r="F76" s="11" t="s">
        <v>3</v>
      </c>
      <c r="G76" s="11"/>
      <c r="H76" s="11"/>
      <c r="I76" s="11"/>
      <c r="J76" s="11"/>
      <c r="K76" s="11"/>
      <c r="L76" s="22">
        <v>0</v>
      </c>
      <c r="M76" s="23">
        <v>4.55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30">
        <f t="shared" si="1"/>
        <v>0</v>
      </c>
      <c r="AB76" s="12">
        <v>0</v>
      </c>
      <c r="AC76" s="2"/>
    </row>
    <row r="77" spans="2:29" ht="49.5" customHeight="1" outlineLevel="6" x14ac:dyDescent="0.25">
      <c r="B77" s="21" t="s">
        <v>145</v>
      </c>
      <c r="C77" s="11" t="s">
        <v>4</v>
      </c>
      <c r="D77" s="11" t="s">
        <v>43</v>
      </c>
      <c r="E77" s="11" t="s">
        <v>46</v>
      </c>
      <c r="F77" s="11" t="s">
        <v>10</v>
      </c>
      <c r="G77" s="11"/>
      <c r="H77" s="11"/>
      <c r="I77" s="11"/>
      <c r="J77" s="11"/>
      <c r="K77" s="11"/>
      <c r="L77" s="22">
        <v>0</v>
      </c>
      <c r="M77" s="23">
        <v>4.55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30">
        <f t="shared" si="1"/>
        <v>0</v>
      </c>
      <c r="AB77" s="12">
        <v>0</v>
      </c>
      <c r="AC77" s="2"/>
    </row>
    <row r="78" spans="2:29" ht="110.25" customHeight="1" outlineLevel="3" x14ac:dyDescent="0.25">
      <c r="B78" s="21" t="s">
        <v>182</v>
      </c>
      <c r="C78" s="11" t="s">
        <v>4</v>
      </c>
      <c r="D78" s="11" t="s">
        <v>43</v>
      </c>
      <c r="E78" s="11" t="s">
        <v>47</v>
      </c>
      <c r="F78" s="11" t="s">
        <v>3</v>
      </c>
      <c r="G78" s="11"/>
      <c r="H78" s="11"/>
      <c r="I78" s="11"/>
      <c r="J78" s="11"/>
      <c r="K78" s="11"/>
      <c r="L78" s="22">
        <v>0</v>
      </c>
      <c r="M78" s="23">
        <v>13305.261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30">
        <f t="shared" si="1"/>
        <v>0</v>
      </c>
      <c r="AB78" s="12">
        <v>0</v>
      </c>
      <c r="AC78" s="2"/>
    </row>
    <row r="79" spans="2:29" ht="36" customHeight="1" outlineLevel="4" x14ac:dyDescent="0.25">
      <c r="B79" s="21" t="s">
        <v>183</v>
      </c>
      <c r="C79" s="11" t="s">
        <v>4</v>
      </c>
      <c r="D79" s="11" t="s">
        <v>43</v>
      </c>
      <c r="E79" s="11" t="s">
        <v>48</v>
      </c>
      <c r="F79" s="11" t="s">
        <v>3</v>
      </c>
      <c r="G79" s="11"/>
      <c r="H79" s="11"/>
      <c r="I79" s="11"/>
      <c r="J79" s="11"/>
      <c r="K79" s="11"/>
      <c r="L79" s="22">
        <v>0</v>
      </c>
      <c r="M79" s="23">
        <v>13305.261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30">
        <f t="shared" si="1"/>
        <v>0</v>
      </c>
      <c r="AB79" s="12">
        <v>0</v>
      </c>
      <c r="AC79" s="2"/>
    </row>
    <row r="80" spans="2:29" ht="33.75" customHeight="1" outlineLevel="5" x14ac:dyDescent="0.25">
      <c r="B80" s="21" t="s">
        <v>184</v>
      </c>
      <c r="C80" s="11" t="s">
        <v>4</v>
      </c>
      <c r="D80" s="11" t="s">
        <v>43</v>
      </c>
      <c r="E80" s="11" t="s">
        <v>49</v>
      </c>
      <c r="F80" s="11" t="s">
        <v>3</v>
      </c>
      <c r="G80" s="11"/>
      <c r="H80" s="11"/>
      <c r="I80" s="11"/>
      <c r="J80" s="11"/>
      <c r="K80" s="11"/>
      <c r="L80" s="22">
        <v>0</v>
      </c>
      <c r="M80" s="23">
        <v>10070.861080000001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30">
        <f t="shared" si="1"/>
        <v>0</v>
      </c>
      <c r="AB80" s="12">
        <v>0</v>
      </c>
      <c r="AC80" s="2"/>
    </row>
    <row r="81" spans="2:29" ht="49.5" customHeight="1" outlineLevel="6" x14ac:dyDescent="0.25">
      <c r="B81" s="21" t="s">
        <v>145</v>
      </c>
      <c r="C81" s="11" t="s">
        <v>4</v>
      </c>
      <c r="D81" s="11" t="s">
        <v>43</v>
      </c>
      <c r="E81" s="11" t="s">
        <v>49</v>
      </c>
      <c r="F81" s="11" t="s">
        <v>10</v>
      </c>
      <c r="G81" s="11"/>
      <c r="H81" s="11"/>
      <c r="I81" s="11"/>
      <c r="J81" s="11"/>
      <c r="K81" s="11"/>
      <c r="L81" s="22">
        <v>0</v>
      </c>
      <c r="M81" s="23">
        <v>10070.861080000001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30">
        <f t="shared" si="1"/>
        <v>0</v>
      </c>
      <c r="AB81" s="12">
        <v>0</v>
      </c>
      <c r="AC81" s="2"/>
    </row>
    <row r="82" spans="2:29" ht="49.5" customHeight="1" outlineLevel="5" x14ac:dyDescent="0.25">
      <c r="B82" s="21" t="s">
        <v>185</v>
      </c>
      <c r="C82" s="11" t="s">
        <v>4</v>
      </c>
      <c r="D82" s="11" t="s">
        <v>43</v>
      </c>
      <c r="E82" s="11" t="s">
        <v>50</v>
      </c>
      <c r="F82" s="11" t="s">
        <v>3</v>
      </c>
      <c r="G82" s="11"/>
      <c r="H82" s="11"/>
      <c r="I82" s="11"/>
      <c r="J82" s="11"/>
      <c r="K82" s="11"/>
      <c r="L82" s="22">
        <v>0</v>
      </c>
      <c r="M82" s="23">
        <v>3234.3999199999998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30">
        <f t="shared" si="1"/>
        <v>0</v>
      </c>
      <c r="AB82" s="12">
        <v>0</v>
      </c>
      <c r="AC82" s="2"/>
    </row>
    <row r="83" spans="2:29" ht="51" customHeight="1" outlineLevel="6" x14ac:dyDescent="0.25">
      <c r="B83" s="21" t="s">
        <v>145</v>
      </c>
      <c r="C83" s="11" t="s">
        <v>4</v>
      </c>
      <c r="D83" s="11" t="s">
        <v>43</v>
      </c>
      <c r="E83" s="11" t="s">
        <v>50</v>
      </c>
      <c r="F83" s="11" t="s">
        <v>10</v>
      </c>
      <c r="G83" s="11"/>
      <c r="H83" s="11"/>
      <c r="I83" s="11"/>
      <c r="J83" s="11"/>
      <c r="K83" s="11"/>
      <c r="L83" s="22">
        <v>0</v>
      </c>
      <c r="M83" s="23">
        <v>3234.3999199999998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30">
        <f t="shared" si="1"/>
        <v>0</v>
      </c>
      <c r="AB83" s="12">
        <v>0</v>
      </c>
      <c r="AC83" s="2"/>
    </row>
    <row r="84" spans="2:29" ht="31.5" customHeight="1" outlineLevel="2" x14ac:dyDescent="0.25">
      <c r="B84" s="21" t="s">
        <v>186</v>
      </c>
      <c r="C84" s="11" t="s">
        <v>4</v>
      </c>
      <c r="D84" s="11" t="s">
        <v>51</v>
      </c>
      <c r="E84" s="11" t="s">
        <v>2</v>
      </c>
      <c r="F84" s="11" t="s">
        <v>3</v>
      </c>
      <c r="G84" s="11"/>
      <c r="H84" s="11"/>
      <c r="I84" s="11"/>
      <c r="J84" s="11"/>
      <c r="K84" s="11"/>
      <c r="L84" s="22">
        <v>0</v>
      </c>
      <c r="M84" s="23">
        <v>1182.0999999999999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23">
        <v>50.975000000000001</v>
      </c>
      <c r="X84" s="23">
        <v>0</v>
      </c>
      <c r="Y84" s="23">
        <v>0</v>
      </c>
      <c r="Z84" s="23">
        <v>50.975000000000001</v>
      </c>
      <c r="AA84" s="30">
        <f t="shared" si="1"/>
        <v>4.3122409271635229</v>
      </c>
      <c r="AB84" s="12">
        <v>0</v>
      </c>
      <c r="AC84" s="2"/>
    </row>
    <row r="85" spans="2:29" ht="95.25" customHeight="1" outlineLevel="3" x14ac:dyDescent="0.25">
      <c r="B85" s="21" t="s">
        <v>142</v>
      </c>
      <c r="C85" s="11" t="s">
        <v>4</v>
      </c>
      <c r="D85" s="11" t="s">
        <v>51</v>
      </c>
      <c r="E85" s="11" t="s">
        <v>7</v>
      </c>
      <c r="F85" s="11" t="s">
        <v>3</v>
      </c>
      <c r="G85" s="11"/>
      <c r="H85" s="11"/>
      <c r="I85" s="11"/>
      <c r="J85" s="11"/>
      <c r="K85" s="11"/>
      <c r="L85" s="22">
        <v>0</v>
      </c>
      <c r="M85" s="23">
        <v>70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17.5</v>
      </c>
      <c r="X85" s="23">
        <v>0</v>
      </c>
      <c r="Y85" s="23">
        <v>0</v>
      </c>
      <c r="Z85" s="23">
        <v>17.5</v>
      </c>
      <c r="AA85" s="30">
        <f t="shared" si="1"/>
        <v>25</v>
      </c>
      <c r="AB85" s="12">
        <v>0</v>
      </c>
      <c r="AC85" s="2"/>
    </row>
    <row r="86" spans="2:29" ht="67.5" customHeight="1" outlineLevel="5" x14ac:dyDescent="0.25">
      <c r="B86" s="21" t="s">
        <v>187</v>
      </c>
      <c r="C86" s="11" t="s">
        <v>4</v>
      </c>
      <c r="D86" s="11" t="s">
        <v>51</v>
      </c>
      <c r="E86" s="11" t="s">
        <v>52</v>
      </c>
      <c r="F86" s="11" t="s">
        <v>3</v>
      </c>
      <c r="G86" s="11"/>
      <c r="H86" s="11"/>
      <c r="I86" s="11"/>
      <c r="J86" s="11"/>
      <c r="K86" s="11"/>
      <c r="L86" s="22">
        <v>0</v>
      </c>
      <c r="M86" s="23">
        <v>70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17.5</v>
      </c>
      <c r="X86" s="23">
        <v>0</v>
      </c>
      <c r="Y86" s="23">
        <v>0</v>
      </c>
      <c r="Z86" s="23">
        <v>17.5</v>
      </c>
      <c r="AA86" s="30">
        <f t="shared" si="1"/>
        <v>25</v>
      </c>
      <c r="AB86" s="12">
        <v>0</v>
      </c>
      <c r="AC86" s="2"/>
    </row>
    <row r="87" spans="2:29" ht="18.75" customHeight="1" outlineLevel="6" x14ac:dyDescent="0.25">
      <c r="B87" s="21" t="s">
        <v>156</v>
      </c>
      <c r="C87" s="11" t="s">
        <v>4</v>
      </c>
      <c r="D87" s="11" t="s">
        <v>51</v>
      </c>
      <c r="E87" s="11" t="s">
        <v>52</v>
      </c>
      <c r="F87" s="11" t="s">
        <v>21</v>
      </c>
      <c r="G87" s="11"/>
      <c r="H87" s="11"/>
      <c r="I87" s="11"/>
      <c r="J87" s="11"/>
      <c r="K87" s="11"/>
      <c r="L87" s="22">
        <v>0</v>
      </c>
      <c r="M87" s="23">
        <v>70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17.5</v>
      </c>
      <c r="X87" s="23">
        <v>0</v>
      </c>
      <c r="Y87" s="23">
        <v>0</v>
      </c>
      <c r="Z87" s="23">
        <v>17.5</v>
      </c>
      <c r="AA87" s="30">
        <f t="shared" si="1"/>
        <v>25</v>
      </c>
      <c r="AB87" s="12">
        <v>0</v>
      </c>
      <c r="AC87" s="2"/>
    </row>
    <row r="88" spans="2:29" ht="95.25" customHeight="1" outlineLevel="3" x14ac:dyDescent="0.25">
      <c r="B88" s="21" t="s">
        <v>188</v>
      </c>
      <c r="C88" s="11" t="s">
        <v>4</v>
      </c>
      <c r="D88" s="11" t="s">
        <v>51</v>
      </c>
      <c r="E88" s="11" t="s">
        <v>53</v>
      </c>
      <c r="F88" s="11" t="s">
        <v>3</v>
      </c>
      <c r="G88" s="11"/>
      <c r="H88" s="11"/>
      <c r="I88" s="11"/>
      <c r="J88" s="11"/>
      <c r="K88" s="11"/>
      <c r="L88" s="22">
        <v>0</v>
      </c>
      <c r="M88" s="23">
        <v>218.2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30">
        <f t="shared" si="1"/>
        <v>0</v>
      </c>
      <c r="AB88" s="12">
        <v>0</v>
      </c>
      <c r="AC88" s="2"/>
    </row>
    <row r="89" spans="2:29" ht="31.5" customHeight="1" outlineLevel="5" x14ac:dyDescent="0.25">
      <c r="B89" s="21" t="s">
        <v>189</v>
      </c>
      <c r="C89" s="11" t="s">
        <v>4</v>
      </c>
      <c r="D89" s="11" t="s">
        <v>51</v>
      </c>
      <c r="E89" s="11" t="s">
        <v>54</v>
      </c>
      <c r="F89" s="11" t="s">
        <v>3</v>
      </c>
      <c r="G89" s="11"/>
      <c r="H89" s="11"/>
      <c r="I89" s="11"/>
      <c r="J89" s="11"/>
      <c r="K89" s="11"/>
      <c r="L89" s="22">
        <v>0</v>
      </c>
      <c r="M89" s="23">
        <v>27.9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30">
        <f t="shared" si="1"/>
        <v>0</v>
      </c>
      <c r="AB89" s="12">
        <v>0</v>
      </c>
      <c r="AC89" s="2"/>
    </row>
    <row r="90" spans="2:29" ht="49.5" customHeight="1" outlineLevel="6" x14ac:dyDescent="0.25">
      <c r="B90" s="21" t="s">
        <v>145</v>
      </c>
      <c r="C90" s="11" t="s">
        <v>4</v>
      </c>
      <c r="D90" s="11" t="s">
        <v>51</v>
      </c>
      <c r="E90" s="11" t="s">
        <v>54</v>
      </c>
      <c r="F90" s="11" t="s">
        <v>10</v>
      </c>
      <c r="G90" s="11"/>
      <c r="H90" s="11"/>
      <c r="I90" s="11"/>
      <c r="J90" s="11"/>
      <c r="K90" s="11"/>
      <c r="L90" s="22">
        <v>0</v>
      </c>
      <c r="M90" s="23">
        <v>27.9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30">
        <f t="shared" si="1"/>
        <v>0</v>
      </c>
      <c r="AB90" s="12">
        <v>0</v>
      </c>
      <c r="AC90" s="2"/>
    </row>
    <row r="91" spans="2:29" ht="47.25" customHeight="1" outlineLevel="5" x14ac:dyDescent="0.25">
      <c r="B91" s="21" t="s">
        <v>190</v>
      </c>
      <c r="C91" s="11" t="s">
        <v>4</v>
      </c>
      <c r="D91" s="11" t="s">
        <v>51</v>
      </c>
      <c r="E91" s="11" t="s">
        <v>55</v>
      </c>
      <c r="F91" s="11" t="s">
        <v>3</v>
      </c>
      <c r="G91" s="11"/>
      <c r="H91" s="11"/>
      <c r="I91" s="11"/>
      <c r="J91" s="11"/>
      <c r="K91" s="11"/>
      <c r="L91" s="22">
        <v>0</v>
      </c>
      <c r="M91" s="23">
        <v>0.3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30">
        <f t="shared" si="1"/>
        <v>0</v>
      </c>
      <c r="AB91" s="12">
        <v>0</v>
      </c>
      <c r="AC91" s="2"/>
    </row>
    <row r="92" spans="2:29" ht="48.75" customHeight="1" outlineLevel="6" x14ac:dyDescent="0.25">
      <c r="B92" s="21" t="s">
        <v>145</v>
      </c>
      <c r="C92" s="11" t="s">
        <v>4</v>
      </c>
      <c r="D92" s="11" t="s">
        <v>51</v>
      </c>
      <c r="E92" s="11" t="s">
        <v>55</v>
      </c>
      <c r="F92" s="11" t="s">
        <v>10</v>
      </c>
      <c r="G92" s="11"/>
      <c r="H92" s="11"/>
      <c r="I92" s="11"/>
      <c r="J92" s="11"/>
      <c r="K92" s="11"/>
      <c r="L92" s="22">
        <v>0</v>
      </c>
      <c r="M92" s="23">
        <v>0.3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30">
        <f t="shared" si="1"/>
        <v>0</v>
      </c>
      <c r="AB92" s="12">
        <v>0</v>
      </c>
      <c r="AC92" s="2"/>
    </row>
    <row r="93" spans="2:29" ht="48" customHeight="1" outlineLevel="5" x14ac:dyDescent="0.25">
      <c r="B93" s="21" t="s">
        <v>191</v>
      </c>
      <c r="C93" s="11" t="s">
        <v>4</v>
      </c>
      <c r="D93" s="11" t="s">
        <v>51</v>
      </c>
      <c r="E93" s="11" t="s">
        <v>56</v>
      </c>
      <c r="F93" s="11" t="s">
        <v>3</v>
      </c>
      <c r="G93" s="11"/>
      <c r="H93" s="11"/>
      <c r="I93" s="11"/>
      <c r="J93" s="11"/>
      <c r="K93" s="11"/>
      <c r="L93" s="22">
        <v>0</v>
      </c>
      <c r="M93" s="23">
        <v>190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30">
        <f t="shared" si="1"/>
        <v>0</v>
      </c>
      <c r="AB93" s="12">
        <v>0</v>
      </c>
      <c r="AC93" s="2"/>
    </row>
    <row r="94" spans="2:29" ht="49.5" customHeight="1" outlineLevel="6" x14ac:dyDescent="0.25">
      <c r="B94" s="21" t="s">
        <v>145</v>
      </c>
      <c r="C94" s="11" t="s">
        <v>4</v>
      </c>
      <c r="D94" s="11" t="s">
        <v>51</v>
      </c>
      <c r="E94" s="11" t="s">
        <v>56</v>
      </c>
      <c r="F94" s="11" t="s">
        <v>10</v>
      </c>
      <c r="G94" s="11"/>
      <c r="H94" s="11"/>
      <c r="I94" s="11"/>
      <c r="J94" s="11"/>
      <c r="K94" s="11"/>
      <c r="L94" s="22">
        <v>0</v>
      </c>
      <c r="M94" s="23">
        <v>190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30">
        <f t="shared" si="1"/>
        <v>0</v>
      </c>
      <c r="AB94" s="12">
        <v>0</v>
      </c>
      <c r="AC94" s="2"/>
    </row>
    <row r="95" spans="2:29" ht="82.5" customHeight="1" outlineLevel="3" x14ac:dyDescent="0.25">
      <c r="B95" s="21" t="s">
        <v>192</v>
      </c>
      <c r="C95" s="11" t="s">
        <v>4</v>
      </c>
      <c r="D95" s="11" t="s">
        <v>51</v>
      </c>
      <c r="E95" s="11" t="s">
        <v>57</v>
      </c>
      <c r="F95" s="11" t="s">
        <v>3</v>
      </c>
      <c r="G95" s="11"/>
      <c r="H95" s="11"/>
      <c r="I95" s="11"/>
      <c r="J95" s="11"/>
      <c r="K95" s="11"/>
      <c r="L95" s="22">
        <v>0</v>
      </c>
      <c r="M95" s="23">
        <v>893.9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33.475000000000001</v>
      </c>
      <c r="X95" s="23">
        <v>0</v>
      </c>
      <c r="Y95" s="23">
        <v>0</v>
      </c>
      <c r="Z95" s="23">
        <v>33.475000000000001</v>
      </c>
      <c r="AA95" s="30">
        <f t="shared" si="1"/>
        <v>3.7448260431815643</v>
      </c>
      <c r="AB95" s="12">
        <v>0</v>
      </c>
      <c r="AC95" s="2"/>
    </row>
    <row r="96" spans="2:29" ht="409.5" customHeight="1" outlineLevel="5" x14ac:dyDescent="0.25">
      <c r="B96" s="21" t="s">
        <v>193</v>
      </c>
      <c r="C96" s="11" t="s">
        <v>4</v>
      </c>
      <c r="D96" s="11" t="s">
        <v>51</v>
      </c>
      <c r="E96" s="11" t="s">
        <v>58</v>
      </c>
      <c r="F96" s="11" t="s">
        <v>3</v>
      </c>
      <c r="G96" s="11"/>
      <c r="H96" s="11"/>
      <c r="I96" s="11"/>
      <c r="J96" s="11"/>
      <c r="K96" s="11"/>
      <c r="L96" s="22">
        <v>0</v>
      </c>
      <c r="M96" s="23">
        <v>133.9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33.475000000000001</v>
      </c>
      <c r="X96" s="23">
        <v>0</v>
      </c>
      <c r="Y96" s="23">
        <v>0</v>
      </c>
      <c r="Z96" s="23">
        <v>33.475000000000001</v>
      </c>
      <c r="AA96" s="30">
        <f t="shared" si="1"/>
        <v>25</v>
      </c>
      <c r="AB96" s="12">
        <v>0</v>
      </c>
      <c r="AC96" s="2"/>
    </row>
    <row r="97" spans="2:29" ht="18" customHeight="1" outlineLevel="6" x14ac:dyDescent="0.25">
      <c r="B97" s="21" t="s">
        <v>156</v>
      </c>
      <c r="C97" s="11" t="s">
        <v>4</v>
      </c>
      <c r="D97" s="11" t="s">
        <v>51</v>
      </c>
      <c r="E97" s="11" t="s">
        <v>58</v>
      </c>
      <c r="F97" s="11" t="s">
        <v>21</v>
      </c>
      <c r="G97" s="11"/>
      <c r="H97" s="11"/>
      <c r="I97" s="11"/>
      <c r="J97" s="11"/>
      <c r="K97" s="11"/>
      <c r="L97" s="22">
        <v>0</v>
      </c>
      <c r="M97" s="23">
        <v>133.9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33.475000000000001</v>
      </c>
      <c r="X97" s="23">
        <v>0</v>
      </c>
      <c r="Y97" s="23">
        <v>0</v>
      </c>
      <c r="Z97" s="23">
        <v>33.475000000000001</v>
      </c>
      <c r="AA97" s="30">
        <f t="shared" si="1"/>
        <v>25</v>
      </c>
      <c r="AB97" s="12">
        <v>0</v>
      </c>
      <c r="AC97" s="2"/>
    </row>
    <row r="98" spans="2:29" ht="63" customHeight="1" outlineLevel="5" x14ac:dyDescent="0.25">
      <c r="B98" s="21" t="s">
        <v>194</v>
      </c>
      <c r="C98" s="11" t="s">
        <v>4</v>
      </c>
      <c r="D98" s="11" t="s">
        <v>51</v>
      </c>
      <c r="E98" s="11" t="s">
        <v>59</v>
      </c>
      <c r="F98" s="11" t="s">
        <v>3</v>
      </c>
      <c r="G98" s="11"/>
      <c r="H98" s="11"/>
      <c r="I98" s="11"/>
      <c r="J98" s="11"/>
      <c r="K98" s="11"/>
      <c r="L98" s="22">
        <v>0</v>
      </c>
      <c r="M98" s="23">
        <v>500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30">
        <f t="shared" si="1"/>
        <v>0</v>
      </c>
      <c r="AB98" s="12">
        <v>0</v>
      </c>
      <c r="AC98" s="2"/>
    </row>
    <row r="99" spans="2:29" ht="49.5" customHeight="1" outlineLevel="6" x14ac:dyDescent="0.25">
      <c r="B99" s="21" t="s">
        <v>145</v>
      </c>
      <c r="C99" s="11" t="s">
        <v>4</v>
      </c>
      <c r="D99" s="11" t="s">
        <v>51</v>
      </c>
      <c r="E99" s="11" t="s">
        <v>59</v>
      </c>
      <c r="F99" s="11" t="s">
        <v>10</v>
      </c>
      <c r="G99" s="11"/>
      <c r="H99" s="11"/>
      <c r="I99" s="11"/>
      <c r="J99" s="11"/>
      <c r="K99" s="11"/>
      <c r="L99" s="22">
        <v>0</v>
      </c>
      <c r="M99" s="23">
        <v>500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30">
        <f t="shared" si="1"/>
        <v>0</v>
      </c>
      <c r="AB99" s="12">
        <v>0</v>
      </c>
      <c r="AC99" s="2"/>
    </row>
    <row r="100" spans="2:29" ht="31.5" customHeight="1" outlineLevel="5" x14ac:dyDescent="0.25">
      <c r="B100" s="21" t="s">
        <v>195</v>
      </c>
      <c r="C100" s="11" t="s">
        <v>4</v>
      </c>
      <c r="D100" s="11" t="s">
        <v>51</v>
      </c>
      <c r="E100" s="11" t="s">
        <v>60</v>
      </c>
      <c r="F100" s="11" t="s">
        <v>3</v>
      </c>
      <c r="G100" s="11"/>
      <c r="H100" s="11"/>
      <c r="I100" s="11"/>
      <c r="J100" s="11"/>
      <c r="K100" s="11"/>
      <c r="L100" s="22">
        <v>0</v>
      </c>
      <c r="M100" s="23">
        <v>100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30">
        <f t="shared" si="1"/>
        <v>0</v>
      </c>
      <c r="AB100" s="12">
        <v>0</v>
      </c>
      <c r="AC100" s="2"/>
    </row>
    <row r="101" spans="2:29" ht="49.5" customHeight="1" outlineLevel="6" x14ac:dyDescent="0.25">
      <c r="B101" s="21" t="s">
        <v>145</v>
      </c>
      <c r="C101" s="11" t="s">
        <v>4</v>
      </c>
      <c r="D101" s="11" t="s">
        <v>51</v>
      </c>
      <c r="E101" s="11" t="s">
        <v>60</v>
      </c>
      <c r="F101" s="11" t="s">
        <v>10</v>
      </c>
      <c r="G101" s="11"/>
      <c r="H101" s="11"/>
      <c r="I101" s="11"/>
      <c r="J101" s="11"/>
      <c r="K101" s="11"/>
      <c r="L101" s="22">
        <v>0</v>
      </c>
      <c r="M101" s="23">
        <v>100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30">
        <f t="shared" si="1"/>
        <v>0</v>
      </c>
      <c r="AB101" s="12">
        <v>0</v>
      </c>
      <c r="AC101" s="2"/>
    </row>
    <row r="102" spans="2:29" ht="47.25" customHeight="1" outlineLevel="5" x14ac:dyDescent="0.25">
      <c r="B102" s="21" t="s">
        <v>196</v>
      </c>
      <c r="C102" s="11" t="s">
        <v>4</v>
      </c>
      <c r="D102" s="11" t="s">
        <v>51</v>
      </c>
      <c r="E102" s="11" t="s">
        <v>61</v>
      </c>
      <c r="F102" s="11" t="s">
        <v>3</v>
      </c>
      <c r="G102" s="11"/>
      <c r="H102" s="11"/>
      <c r="I102" s="11"/>
      <c r="J102" s="11"/>
      <c r="K102" s="11"/>
      <c r="L102" s="22">
        <v>0</v>
      </c>
      <c r="M102" s="23">
        <v>144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30">
        <f t="shared" si="1"/>
        <v>0</v>
      </c>
      <c r="AB102" s="12">
        <v>0</v>
      </c>
      <c r="AC102" s="2"/>
    </row>
    <row r="103" spans="2:29" ht="50.25" customHeight="1" outlineLevel="6" x14ac:dyDescent="0.25">
      <c r="B103" s="21" t="s">
        <v>145</v>
      </c>
      <c r="C103" s="11" t="s">
        <v>4</v>
      </c>
      <c r="D103" s="11" t="s">
        <v>51</v>
      </c>
      <c r="E103" s="11" t="s">
        <v>61</v>
      </c>
      <c r="F103" s="11" t="s">
        <v>10</v>
      </c>
      <c r="G103" s="11"/>
      <c r="H103" s="11"/>
      <c r="I103" s="11"/>
      <c r="J103" s="11"/>
      <c r="K103" s="11"/>
      <c r="L103" s="22">
        <v>0</v>
      </c>
      <c r="M103" s="23">
        <v>144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30">
        <f t="shared" si="1"/>
        <v>0</v>
      </c>
      <c r="AB103" s="12">
        <v>0</v>
      </c>
      <c r="AC103" s="2"/>
    </row>
    <row r="104" spans="2:29" ht="51" customHeight="1" outlineLevel="5" x14ac:dyDescent="0.25">
      <c r="B104" s="21" t="s">
        <v>197</v>
      </c>
      <c r="C104" s="11" t="s">
        <v>4</v>
      </c>
      <c r="D104" s="11" t="s">
        <v>51</v>
      </c>
      <c r="E104" s="11" t="s">
        <v>62</v>
      </c>
      <c r="F104" s="11" t="s">
        <v>3</v>
      </c>
      <c r="G104" s="11"/>
      <c r="H104" s="11"/>
      <c r="I104" s="11"/>
      <c r="J104" s="11"/>
      <c r="K104" s="11"/>
      <c r="L104" s="22">
        <v>0</v>
      </c>
      <c r="M104" s="23">
        <v>16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30">
        <f t="shared" si="1"/>
        <v>0</v>
      </c>
      <c r="AB104" s="12">
        <v>0</v>
      </c>
      <c r="AC104" s="2"/>
    </row>
    <row r="105" spans="2:29" ht="50.25" customHeight="1" outlineLevel="6" x14ac:dyDescent="0.25">
      <c r="B105" s="21" t="s">
        <v>145</v>
      </c>
      <c r="C105" s="11" t="s">
        <v>4</v>
      </c>
      <c r="D105" s="11" t="s">
        <v>51</v>
      </c>
      <c r="E105" s="11" t="s">
        <v>62</v>
      </c>
      <c r="F105" s="11" t="s">
        <v>10</v>
      </c>
      <c r="G105" s="11"/>
      <c r="H105" s="11"/>
      <c r="I105" s="11"/>
      <c r="J105" s="11"/>
      <c r="K105" s="11"/>
      <c r="L105" s="22">
        <v>0</v>
      </c>
      <c r="M105" s="23">
        <v>16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30">
        <f t="shared" si="1"/>
        <v>0</v>
      </c>
      <c r="AB105" s="12">
        <v>0</v>
      </c>
      <c r="AC105" s="2"/>
    </row>
    <row r="106" spans="2:29" ht="31.5" customHeight="1" outlineLevel="1" x14ac:dyDescent="0.25">
      <c r="B106" s="10" t="s">
        <v>198</v>
      </c>
      <c r="C106" s="24" t="s">
        <v>4</v>
      </c>
      <c r="D106" s="24" t="s">
        <v>63</v>
      </c>
      <c r="E106" s="24" t="s">
        <v>2</v>
      </c>
      <c r="F106" s="24" t="s">
        <v>3</v>
      </c>
      <c r="G106" s="24"/>
      <c r="H106" s="24"/>
      <c r="I106" s="24"/>
      <c r="J106" s="24"/>
      <c r="K106" s="24"/>
      <c r="L106" s="12">
        <v>0</v>
      </c>
      <c r="M106" s="13">
        <v>29594.584999999999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f>W107+W113</f>
        <v>3857.2119600000001</v>
      </c>
      <c r="X106" s="13">
        <v>0</v>
      </c>
      <c r="Y106" s="13">
        <v>0</v>
      </c>
      <c r="Z106" s="13">
        <v>4590.7992199999999</v>
      </c>
      <c r="AA106" s="29">
        <f t="shared" si="1"/>
        <v>13.033505825474492</v>
      </c>
      <c r="AB106" s="12">
        <v>0</v>
      </c>
      <c r="AC106" s="2"/>
    </row>
    <row r="107" spans="2:29" ht="15.75" customHeight="1" outlineLevel="2" x14ac:dyDescent="0.25">
      <c r="B107" s="21" t="s">
        <v>199</v>
      </c>
      <c r="C107" s="11" t="s">
        <v>4</v>
      </c>
      <c r="D107" s="11" t="s">
        <v>64</v>
      </c>
      <c r="E107" s="11" t="s">
        <v>2</v>
      </c>
      <c r="F107" s="11" t="s">
        <v>3</v>
      </c>
      <c r="G107" s="11"/>
      <c r="H107" s="11"/>
      <c r="I107" s="11"/>
      <c r="J107" s="11"/>
      <c r="K107" s="11"/>
      <c r="L107" s="22">
        <v>0</v>
      </c>
      <c r="M107" s="23">
        <v>2022.7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111.56265999999999</v>
      </c>
      <c r="X107" s="23">
        <v>0</v>
      </c>
      <c r="Y107" s="23">
        <v>0</v>
      </c>
      <c r="Z107" s="23">
        <v>111.56265999999999</v>
      </c>
      <c r="AA107" s="30">
        <f t="shared" si="1"/>
        <v>5.515531715034359</v>
      </c>
      <c r="AB107" s="12">
        <v>0</v>
      </c>
      <c r="AC107" s="2"/>
    </row>
    <row r="108" spans="2:29" ht="95.25" customHeight="1" outlineLevel="3" x14ac:dyDescent="0.25">
      <c r="B108" s="21" t="s">
        <v>200</v>
      </c>
      <c r="C108" s="11" t="s">
        <v>4</v>
      </c>
      <c r="D108" s="11" t="s">
        <v>64</v>
      </c>
      <c r="E108" s="11" t="s">
        <v>65</v>
      </c>
      <c r="F108" s="11" t="s">
        <v>3</v>
      </c>
      <c r="G108" s="11"/>
      <c r="H108" s="11"/>
      <c r="I108" s="11"/>
      <c r="J108" s="11"/>
      <c r="K108" s="11"/>
      <c r="L108" s="22">
        <v>0</v>
      </c>
      <c r="M108" s="23">
        <v>2022.7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111.56265999999999</v>
      </c>
      <c r="X108" s="23">
        <v>0</v>
      </c>
      <c r="Y108" s="23">
        <v>0</v>
      </c>
      <c r="Z108" s="23">
        <v>111.56265999999999</v>
      </c>
      <c r="AA108" s="30">
        <f t="shared" si="1"/>
        <v>5.515531715034359</v>
      </c>
      <c r="AB108" s="12">
        <v>0</v>
      </c>
      <c r="AC108" s="2"/>
    </row>
    <row r="109" spans="2:29" ht="33" customHeight="1" outlineLevel="5" x14ac:dyDescent="0.25">
      <c r="B109" s="21" t="s">
        <v>201</v>
      </c>
      <c r="C109" s="11" t="s">
        <v>4</v>
      </c>
      <c r="D109" s="11" t="s">
        <v>64</v>
      </c>
      <c r="E109" s="11" t="s">
        <v>66</v>
      </c>
      <c r="F109" s="11" t="s">
        <v>3</v>
      </c>
      <c r="G109" s="11"/>
      <c r="H109" s="11"/>
      <c r="I109" s="11"/>
      <c r="J109" s="11"/>
      <c r="K109" s="11"/>
      <c r="L109" s="22">
        <v>0</v>
      </c>
      <c r="M109" s="23">
        <v>600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30">
        <f t="shared" si="1"/>
        <v>0</v>
      </c>
      <c r="AB109" s="12">
        <v>0</v>
      </c>
      <c r="AC109" s="2"/>
    </row>
    <row r="110" spans="2:29" ht="48.75" customHeight="1" outlineLevel="6" x14ac:dyDescent="0.25">
      <c r="B110" s="21" t="s">
        <v>145</v>
      </c>
      <c r="C110" s="11" t="s">
        <v>4</v>
      </c>
      <c r="D110" s="11" t="s">
        <v>64</v>
      </c>
      <c r="E110" s="11" t="s">
        <v>66</v>
      </c>
      <c r="F110" s="11" t="s">
        <v>10</v>
      </c>
      <c r="G110" s="11"/>
      <c r="H110" s="11"/>
      <c r="I110" s="11"/>
      <c r="J110" s="11"/>
      <c r="K110" s="11"/>
      <c r="L110" s="22">
        <v>0</v>
      </c>
      <c r="M110" s="23">
        <v>600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30">
        <f t="shared" si="1"/>
        <v>0</v>
      </c>
      <c r="AB110" s="12">
        <v>0</v>
      </c>
      <c r="AC110" s="2"/>
    </row>
    <row r="111" spans="2:29" ht="66" customHeight="1" outlineLevel="5" x14ac:dyDescent="0.25">
      <c r="B111" s="21" t="s">
        <v>202</v>
      </c>
      <c r="C111" s="11" t="s">
        <v>4</v>
      </c>
      <c r="D111" s="11" t="s">
        <v>64</v>
      </c>
      <c r="E111" s="11" t="s">
        <v>67</v>
      </c>
      <c r="F111" s="11" t="s">
        <v>3</v>
      </c>
      <c r="G111" s="11"/>
      <c r="H111" s="11"/>
      <c r="I111" s="11"/>
      <c r="J111" s="11"/>
      <c r="K111" s="11"/>
      <c r="L111" s="22">
        <v>0</v>
      </c>
      <c r="M111" s="23">
        <v>1422.7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111.56265999999999</v>
      </c>
      <c r="X111" s="23">
        <v>0</v>
      </c>
      <c r="Y111" s="23">
        <v>0</v>
      </c>
      <c r="Z111" s="23">
        <v>111.56265999999999</v>
      </c>
      <c r="AA111" s="30">
        <f t="shared" si="1"/>
        <v>7.8416152386307729</v>
      </c>
      <c r="AB111" s="12">
        <v>0</v>
      </c>
      <c r="AC111" s="2"/>
    </row>
    <row r="112" spans="2:29" ht="16.5" customHeight="1" outlineLevel="6" x14ac:dyDescent="0.25">
      <c r="B112" s="21" t="s">
        <v>151</v>
      </c>
      <c r="C112" s="11" t="s">
        <v>4</v>
      </c>
      <c r="D112" s="11" t="s">
        <v>64</v>
      </c>
      <c r="E112" s="11" t="s">
        <v>67</v>
      </c>
      <c r="F112" s="11" t="s">
        <v>16</v>
      </c>
      <c r="G112" s="11"/>
      <c r="H112" s="11"/>
      <c r="I112" s="11"/>
      <c r="J112" s="11"/>
      <c r="K112" s="11"/>
      <c r="L112" s="22">
        <v>0</v>
      </c>
      <c r="M112" s="23">
        <v>1422.7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111.56265999999999</v>
      </c>
      <c r="X112" s="23">
        <v>0</v>
      </c>
      <c r="Y112" s="23">
        <v>0</v>
      </c>
      <c r="Z112" s="23">
        <v>111.56265999999999</v>
      </c>
      <c r="AA112" s="30">
        <f t="shared" si="1"/>
        <v>7.8416152386307729</v>
      </c>
      <c r="AB112" s="12">
        <v>0</v>
      </c>
      <c r="AC112" s="2"/>
    </row>
    <row r="113" spans="2:29" ht="15.75" customHeight="1" outlineLevel="2" x14ac:dyDescent="0.25">
      <c r="B113" s="21" t="s">
        <v>203</v>
      </c>
      <c r="C113" s="11" t="s">
        <v>4</v>
      </c>
      <c r="D113" s="11" t="s">
        <v>68</v>
      </c>
      <c r="E113" s="11" t="s">
        <v>2</v>
      </c>
      <c r="F113" s="11" t="s">
        <v>3</v>
      </c>
      <c r="G113" s="11"/>
      <c r="H113" s="11"/>
      <c r="I113" s="11"/>
      <c r="J113" s="11"/>
      <c r="K113" s="11"/>
      <c r="L113" s="22">
        <v>0</v>
      </c>
      <c r="M113" s="23">
        <v>27571.884999999998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f>W114+W155+W169</f>
        <v>3745.6493</v>
      </c>
      <c r="X113" s="23">
        <v>0</v>
      </c>
      <c r="Y113" s="23">
        <v>0</v>
      </c>
      <c r="Z113" s="23">
        <v>4399.3798699999998</v>
      </c>
      <c r="AA113" s="30">
        <f t="shared" si="1"/>
        <v>13.585031636393378</v>
      </c>
      <c r="AB113" s="12">
        <v>0</v>
      </c>
      <c r="AC113" s="2"/>
    </row>
    <row r="114" spans="2:29" ht="94.5" customHeight="1" outlineLevel="3" x14ac:dyDescent="0.25">
      <c r="B114" s="21" t="s">
        <v>188</v>
      </c>
      <c r="C114" s="11" t="s">
        <v>4</v>
      </c>
      <c r="D114" s="11" t="s">
        <v>68</v>
      </c>
      <c r="E114" s="11" t="s">
        <v>53</v>
      </c>
      <c r="F114" s="11" t="s">
        <v>3</v>
      </c>
      <c r="G114" s="11"/>
      <c r="H114" s="11"/>
      <c r="I114" s="11"/>
      <c r="J114" s="11"/>
      <c r="K114" s="11"/>
      <c r="L114" s="22">
        <v>0</v>
      </c>
      <c r="M114" s="23">
        <v>21962.935000000001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2535.7747300000001</v>
      </c>
      <c r="X114" s="23">
        <v>0</v>
      </c>
      <c r="Y114" s="23">
        <v>0</v>
      </c>
      <c r="Z114" s="23">
        <v>2535.7747300000001</v>
      </c>
      <c r="AA114" s="30">
        <f t="shared" si="1"/>
        <v>11.545700654306904</v>
      </c>
      <c r="AB114" s="12">
        <v>0</v>
      </c>
      <c r="AC114" s="2"/>
    </row>
    <row r="115" spans="2:29" ht="15.75" customHeight="1" outlineLevel="5" x14ac:dyDescent="0.25">
      <c r="B115" s="21" t="s">
        <v>204</v>
      </c>
      <c r="C115" s="11" t="s">
        <v>4</v>
      </c>
      <c r="D115" s="11" t="s">
        <v>68</v>
      </c>
      <c r="E115" s="11" t="s">
        <v>69</v>
      </c>
      <c r="F115" s="11" t="s">
        <v>3</v>
      </c>
      <c r="G115" s="11"/>
      <c r="H115" s="11"/>
      <c r="I115" s="11"/>
      <c r="J115" s="11"/>
      <c r="K115" s="11"/>
      <c r="L115" s="22">
        <v>0</v>
      </c>
      <c r="M115" s="23">
        <v>8630.2999999999993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2241.7885099999999</v>
      </c>
      <c r="X115" s="23">
        <v>0</v>
      </c>
      <c r="Y115" s="23">
        <v>0</v>
      </c>
      <c r="Z115" s="23">
        <v>2241.7885099999999</v>
      </c>
      <c r="AA115" s="30">
        <f t="shared" si="1"/>
        <v>25.975788906527004</v>
      </c>
      <c r="AB115" s="12">
        <v>0</v>
      </c>
      <c r="AC115" s="2"/>
    </row>
    <row r="116" spans="2:29" ht="50.25" customHeight="1" outlineLevel="6" x14ac:dyDescent="0.25">
      <c r="B116" s="21" t="s">
        <v>145</v>
      </c>
      <c r="C116" s="11" t="s">
        <v>4</v>
      </c>
      <c r="D116" s="11" t="s">
        <v>68</v>
      </c>
      <c r="E116" s="11" t="s">
        <v>69</v>
      </c>
      <c r="F116" s="11" t="s">
        <v>10</v>
      </c>
      <c r="G116" s="11"/>
      <c r="H116" s="11"/>
      <c r="I116" s="11"/>
      <c r="J116" s="11"/>
      <c r="K116" s="11"/>
      <c r="L116" s="22">
        <v>0</v>
      </c>
      <c r="M116" s="23">
        <v>8630.1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2241.6048000000001</v>
      </c>
      <c r="X116" s="23">
        <v>0</v>
      </c>
      <c r="Y116" s="23">
        <v>0</v>
      </c>
      <c r="Z116" s="23">
        <v>2241.6048000000001</v>
      </c>
      <c r="AA116" s="30">
        <f t="shared" ref="AA116:AA171" si="2">W116/M116*100</f>
        <v>25.974262175409322</v>
      </c>
      <c r="AB116" s="12">
        <v>0</v>
      </c>
      <c r="AC116" s="2"/>
    </row>
    <row r="117" spans="2:29" ht="18" customHeight="1" outlineLevel="6" x14ac:dyDescent="0.25">
      <c r="B117" s="21" t="s">
        <v>151</v>
      </c>
      <c r="C117" s="11" t="s">
        <v>4</v>
      </c>
      <c r="D117" s="11" t="s">
        <v>68</v>
      </c>
      <c r="E117" s="11" t="s">
        <v>69</v>
      </c>
      <c r="F117" s="11" t="s">
        <v>16</v>
      </c>
      <c r="G117" s="11"/>
      <c r="H117" s="11"/>
      <c r="I117" s="11"/>
      <c r="J117" s="11"/>
      <c r="K117" s="11"/>
      <c r="L117" s="22">
        <v>0</v>
      </c>
      <c r="M117" s="23">
        <v>0.2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0.18371000000000001</v>
      </c>
      <c r="X117" s="23">
        <v>0</v>
      </c>
      <c r="Y117" s="23">
        <v>0</v>
      </c>
      <c r="Z117" s="23">
        <v>0.18371000000000001</v>
      </c>
      <c r="AA117" s="30">
        <f t="shared" si="2"/>
        <v>91.855000000000004</v>
      </c>
      <c r="AB117" s="12">
        <v>0</v>
      </c>
      <c r="AC117" s="2"/>
    </row>
    <row r="118" spans="2:29" ht="15.75" customHeight="1" outlineLevel="5" x14ac:dyDescent="0.25">
      <c r="B118" s="21" t="s">
        <v>205</v>
      </c>
      <c r="C118" s="11" t="s">
        <v>4</v>
      </c>
      <c r="D118" s="11" t="s">
        <v>68</v>
      </c>
      <c r="E118" s="11" t="s">
        <v>70</v>
      </c>
      <c r="F118" s="11" t="s">
        <v>3</v>
      </c>
      <c r="G118" s="11"/>
      <c r="H118" s="11"/>
      <c r="I118" s="11"/>
      <c r="J118" s="11"/>
      <c r="K118" s="11"/>
      <c r="L118" s="22">
        <v>0</v>
      </c>
      <c r="M118" s="23">
        <v>50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30">
        <f t="shared" si="2"/>
        <v>0</v>
      </c>
      <c r="AB118" s="12">
        <v>0</v>
      </c>
      <c r="AC118" s="2"/>
    </row>
    <row r="119" spans="2:29" ht="48.75" customHeight="1" outlineLevel="6" x14ac:dyDescent="0.25">
      <c r="B119" s="21" t="s">
        <v>145</v>
      </c>
      <c r="C119" s="11" t="s">
        <v>4</v>
      </c>
      <c r="D119" s="11" t="s">
        <v>68</v>
      </c>
      <c r="E119" s="11" t="s">
        <v>70</v>
      </c>
      <c r="F119" s="11" t="s">
        <v>10</v>
      </c>
      <c r="G119" s="11"/>
      <c r="H119" s="11"/>
      <c r="I119" s="11"/>
      <c r="J119" s="11"/>
      <c r="K119" s="11"/>
      <c r="L119" s="22">
        <v>0</v>
      </c>
      <c r="M119" s="23">
        <v>50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30">
        <f t="shared" si="2"/>
        <v>0</v>
      </c>
      <c r="AB119" s="12">
        <v>0</v>
      </c>
      <c r="AC119" s="2"/>
    </row>
    <row r="120" spans="2:29" ht="31.5" customHeight="1" outlineLevel="5" x14ac:dyDescent="0.25">
      <c r="B120" s="21" t="s">
        <v>206</v>
      </c>
      <c r="C120" s="11" t="s">
        <v>4</v>
      </c>
      <c r="D120" s="11" t="s">
        <v>68</v>
      </c>
      <c r="E120" s="11" t="s">
        <v>71</v>
      </c>
      <c r="F120" s="11" t="s">
        <v>3</v>
      </c>
      <c r="G120" s="11"/>
      <c r="H120" s="11"/>
      <c r="I120" s="11"/>
      <c r="J120" s="11"/>
      <c r="K120" s="11"/>
      <c r="L120" s="22">
        <v>0</v>
      </c>
      <c r="M120" s="23">
        <v>4319.7299999999996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145.56432000000001</v>
      </c>
      <c r="X120" s="23">
        <v>0</v>
      </c>
      <c r="Y120" s="23">
        <v>0</v>
      </c>
      <c r="Z120" s="23">
        <v>145.56432000000001</v>
      </c>
      <c r="AA120" s="30">
        <f t="shared" si="2"/>
        <v>3.3697550541353283</v>
      </c>
      <c r="AB120" s="12">
        <v>0</v>
      </c>
      <c r="AC120" s="2"/>
    </row>
    <row r="121" spans="2:29" ht="49.5" customHeight="1" outlineLevel="6" x14ac:dyDescent="0.25">
      <c r="B121" s="21" t="s">
        <v>145</v>
      </c>
      <c r="C121" s="11" t="s">
        <v>4</v>
      </c>
      <c r="D121" s="11" t="s">
        <v>68</v>
      </c>
      <c r="E121" s="11" t="s">
        <v>71</v>
      </c>
      <c r="F121" s="11" t="s">
        <v>10</v>
      </c>
      <c r="G121" s="11"/>
      <c r="H121" s="11"/>
      <c r="I121" s="11"/>
      <c r="J121" s="11"/>
      <c r="K121" s="11"/>
      <c r="L121" s="22">
        <v>0</v>
      </c>
      <c r="M121" s="23">
        <v>4319.7299999999996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145.56432000000001</v>
      </c>
      <c r="X121" s="23">
        <v>0</v>
      </c>
      <c r="Y121" s="23">
        <v>0</v>
      </c>
      <c r="Z121" s="23">
        <v>145.56432000000001</v>
      </c>
      <c r="AA121" s="30">
        <f t="shared" si="2"/>
        <v>3.3697550541353283</v>
      </c>
      <c r="AB121" s="12">
        <v>0</v>
      </c>
      <c r="AC121" s="2"/>
    </row>
    <row r="122" spans="2:29" ht="32.25" customHeight="1" outlineLevel="5" x14ac:dyDescent="0.25">
      <c r="B122" s="21" t="s">
        <v>207</v>
      </c>
      <c r="C122" s="11" t="s">
        <v>4</v>
      </c>
      <c r="D122" s="11" t="s">
        <v>68</v>
      </c>
      <c r="E122" s="11" t="s">
        <v>72</v>
      </c>
      <c r="F122" s="11" t="s">
        <v>3</v>
      </c>
      <c r="G122" s="11"/>
      <c r="H122" s="11"/>
      <c r="I122" s="11"/>
      <c r="J122" s="11"/>
      <c r="K122" s="11"/>
      <c r="L122" s="22">
        <v>0</v>
      </c>
      <c r="M122" s="23">
        <v>4158.7430000000004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  <c r="W122" s="23">
        <v>148.42189999999999</v>
      </c>
      <c r="X122" s="23">
        <v>0</v>
      </c>
      <c r="Y122" s="23">
        <v>0</v>
      </c>
      <c r="Z122" s="23">
        <v>148.42189999999999</v>
      </c>
      <c r="AA122" s="30">
        <f t="shared" si="2"/>
        <v>3.5689125295792499</v>
      </c>
      <c r="AB122" s="12">
        <v>0</v>
      </c>
      <c r="AC122" s="2"/>
    </row>
    <row r="123" spans="2:29" ht="49.5" customHeight="1" outlineLevel="6" x14ac:dyDescent="0.25">
      <c r="B123" s="21" t="s">
        <v>145</v>
      </c>
      <c r="C123" s="11" t="s">
        <v>4</v>
      </c>
      <c r="D123" s="11" t="s">
        <v>68</v>
      </c>
      <c r="E123" s="11" t="s">
        <v>72</v>
      </c>
      <c r="F123" s="11" t="s">
        <v>10</v>
      </c>
      <c r="G123" s="11"/>
      <c r="H123" s="11"/>
      <c r="I123" s="11"/>
      <c r="J123" s="11"/>
      <c r="K123" s="11"/>
      <c r="L123" s="22">
        <v>0</v>
      </c>
      <c r="M123" s="23">
        <v>4158.7430000000004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148.42189999999999</v>
      </c>
      <c r="X123" s="23">
        <v>0</v>
      </c>
      <c r="Y123" s="23">
        <v>0</v>
      </c>
      <c r="Z123" s="23">
        <v>148.42189999999999</v>
      </c>
      <c r="AA123" s="30">
        <f t="shared" si="2"/>
        <v>3.5689125295792499</v>
      </c>
      <c r="AB123" s="12">
        <v>0</v>
      </c>
      <c r="AC123" s="2"/>
    </row>
    <row r="124" spans="2:29" ht="31.5" customHeight="1" outlineLevel="4" x14ac:dyDescent="0.25">
      <c r="B124" s="21" t="s">
        <v>208</v>
      </c>
      <c r="C124" s="11" t="s">
        <v>4</v>
      </c>
      <c r="D124" s="11" t="s">
        <v>68</v>
      </c>
      <c r="E124" s="11" t="s">
        <v>73</v>
      </c>
      <c r="F124" s="11" t="s">
        <v>3</v>
      </c>
      <c r="G124" s="11"/>
      <c r="H124" s="11"/>
      <c r="I124" s="11"/>
      <c r="J124" s="11"/>
      <c r="K124" s="11"/>
      <c r="L124" s="22">
        <v>0</v>
      </c>
      <c r="M124" s="23">
        <v>4804.1620000000003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3">
        <v>0</v>
      </c>
      <c r="Z124" s="23">
        <v>0</v>
      </c>
      <c r="AA124" s="30">
        <f t="shared" si="2"/>
        <v>0</v>
      </c>
      <c r="AB124" s="12">
        <v>0</v>
      </c>
      <c r="AC124" s="2"/>
    </row>
    <row r="125" spans="2:29" ht="96.75" customHeight="1" outlineLevel="5" x14ac:dyDescent="0.25">
      <c r="B125" s="21" t="s">
        <v>209</v>
      </c>
      <c r="C125" s="11" t="s">
        <v>4</v>
      </c>
      <c r="D125" s="11" t="s">
        <v>68</v>
      </c>
      <c r="E125" s="11" t="s">
        <v>74</v>
      </c>
      <c r="F125" s="11" t="s">
        <v>3</v>
      </c>
      <c r="G125" s="11"/>
      <c r="H125" s="11"/>
      <c r="I125" s="11"/>
      <c r="J125" s="11"/>
      <c r="K125" s="11"/>
      <c r="L125" s="22">
        <v>0</v>
      </c>
      <c r="M125" s="23">
        <v>451.892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30">
        <f t="shared" si="2"/>
        <v>0</v>
      </c>
      <c r="AB125" s="12">
        <v>0</v>
      </c>
      <c r="AC125" s="2"/>
    </row>
    <row r="126" spans="2:29" ht="49.5" customHeight="1" outlineLevel="6" x14ac:dyDescent="0.25">
      <c r="B126" s="21" t="s">
        <v>145</v>
      </c>
      <c r="C126" s="11" t="s">
        <v>4</v>
      </c>
      <c r="D126" s="11" t="s">
        <v>68</v>
      </c>
      <c r="E126" s="11" t="s">
        <v>74</v>
      </c>
      <c r="F126" s="11" t="s">
        <v>10</v>
      </c>
      <c r="G126" s="11"/>
      <c r="H126" s="11"/>
      <c r="I126" s="11"/>
      <c r="J126" s="11"/>
      <c r="K126" s="11"/>
      <c r="L126" s="22">
        <v>0</v>
      </c>
      <c r="M126" s="23">
        <v>451.892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30">
        <f t="shared" si="2"/>
        <v>0</v>
      </c>
      <c r="AB126" s="12">
        <v>0</v>
      </c>
      <c r="AC126" s="2"/>
    </row>
    <row r="127" spans="2:29" ht="96.75" customHeight="1" outlineLevel="5" x14ac:dyDescent="0.25">
      <c r="B127" s="21" t="s">
        <v>210</v>
      </c>
      <c r="C127" s="11" t="s">
        <v>4</v>
      </c>
      <c r="D127" s="11" t="s">
        <v>68</v>
      </c>
      <c r="E127" s="11" t="s">
        <v>75</v>
      </c>
      <c r="F127" s="11" t="s">
        <v>3</v>
      </c>
      <c r="G127" s="11"/>
      <c r="H127" s="11"/>
      <c r="I127" s="11"/>
      <c r="J127" s="11"/>
      <c r="K127" s="11"/>
      <c r="L127" s="22">
        <v>0</v>
      </c>
      <c r="M127" s="23">
        <v>639.51099999999997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30">
        <f t="shared" si="2"/>
        <v>0</v>
      </c>
      <c r="AB127" s="12">
        <v>0</v>
      </c>
      <c r="AC127" s="2"/>
    </row>
    <row r="128" spans="2:29" ht="49.5" customHeight="1" outlineLevel="6" x14ac:dyDescent="0.25">
      <c r="B128" s="21" t="s">
        <v>145</v>
      </c>
      <c r="C128" s="11" t="s">
        <v>4</v>
      </c>
      <c r="D128" s="11" t="s">
        <v>68</v>
      </c>
      <c r="E128" s="11" t="s">
        <v>75</v>
      </c>
      <c r="F128" s="11" t="s">
        <v>10</v>
      </c>
      <c r="G128" s="11"/>
      <c r="H128" s="11"/>
      <c r="I128" s="11"/>
      <c r="J128" s="11"/>
      <c r="K128" s="11"/>
      <c r="L128" s="22">
        <v>0</v>
      </c>
      <c r="M128" s="23">
        <v>639.51099999999997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30">
        <f t="shared" si="2"/>
        <v>0</v>
      </c>
      <c r="AB128" s="12">
        <v>0</v>
      </c>
      <c r="AC128" s="2"/>
    </row>
    <row r="129" spans="2:29" ht="95.25" customHeight="1" outlineLevel="5" x14ac:dyDescent="0.25">
      <c r="B129" s="21" t="s">
        <v>211</v>
      </c>
      <c r="C129" s="11" t="s">
        <v>4</v>
      </c>
      <c r="D129" s="11" t="s">
        <v>68</v>
      </c>
      <c r="E129" s="11" t="s">
        <v>76</v>
      </c>
      <c r="F129" s="11" t="s">
        <v>3</v>
      </c>
      <c r="G129" s="11"/>
      <c r="H129" s="11"/>
      <c r="I129" s="11"/>
      <c r="J129" s="11"/>
      <c r="K129" s="11"/>
      <c r="L129" s="22">
        <v>0</v>
      </c>
      <c r="M129" s="23">
        <v>298.55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30">
        <f t="shared" si="2"/>
        <v>0</v>
      </c>
      <c r="AB129" s="12">
        <v>0</v>
      </c>
      <c r="AC129" s="2"/>
    </row>
    <row r="130" spans="2:29" ht="48.75" customHeight="1" outlineLevel="6" x14ac:dyDescent="0.25">
      <c r="B130" s="21" t="s">
        <v>145</v>
      </c>
      <c r="C130" s="11" t="s">
        <v>4</v>
      </c>
      <c r="D130" s="11" t="s">
        <v>68</v>
      </c>
      <c r="E130" s="11" t="s">
        <v>76</v>
      </c>
      <c r="F130" s="11" t="s">
        <v>10</v>
      </c>
      <c r="G130" s="11"/>
      <c r="H130" s="11"/>
      <c r="I130" s="11"/>
      <c r="J130" s="11"/>
      <c r="K130" s="11"/>
      <c r="L130" s="22">
        <v>0</v>
      </c>
      <c r="M130" s="23">
        <v>298.55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30">
        <f t="shared" si="2"/>
        <v>0</v>
      </c>
      <c r="AB130" s="12">
        <v>0</v>
      </c>
      <c r="AC130" s="2"/>
    </row>
    <row r="131" spans="2:29" ht="96.75" customHeight="1" outlineLevel="5" x14ac:dyDescent="0.25">
      <c r="B131" s="21" t="s">
        <v>212</v>
      </c>
      <c r="C131" s="11" t="s">
        <v>4</v>
      </c>
      <c r="D131" s="11" t="s">
        <v>68</v>
      </c>
      <c r="E131" s="11" t="s">
        <v>77</v>
      </c>
      <c r="F131" s="11" t="s">
        <v>3</v>
      </c>
      <c r="G131" s="11"/>
      <c r="H131" s="11"/>
      <c r="I131" s="11"/>
      <c r="J131" s="11"/>
      <c r="K131" s="11"/>
      <c r="L131" s="22">
        <v>0</v>
      </c>
      <c r="M131" s="23">
        <v>336.81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30">
        <f t="shared" si="2"/>
        <v>0</v>
      </c>
      <c r="AB131" s="12">
        <v>0</v>
      </c>
      <c r="AC131" s="2"/>
    </row>
    <row r="132" spans="2:29" ht="48.75" customHeight="1" outlineLevel="6" x14ac:dyDescent="0.25">
      <c r="B132" s="21" t="s">
        <v>145</v>
      </c>
      <c r="C132" s="11" t="s">
        <v>4</v>
      </c>
      <c r="D132" s="11" t="s">
        <v>68</v>
      </c>
      <c r="E132" s="11" t="s">
        <v>77</v>
      </c>
      <c r="F132" s="11" t="s">
        <v>10</v>
      </c>
      <c r="G132" s="11"/>
      <c r="H132" s="11"/>
      <c r="I132" s="11"/>
      <c r="J132" s="11"/>
      <c r="K132" s="11"/>
      <c r="L132" s="22">
        <v>0</v>
      </c>
      <c r="M132" s="23">
        <v>336.81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30">
        <f t="shared" si="2"/>
        <v>0</v>
      </c>
      <c r="AB132" s="12">
        <v>0</v>
      </c>
      <c r="AC132" s="2"/>
    </row>
    <row r="133" spans="2:29" ht="94.5" customHeight="1" outlineLevel="5" x14ac:dyDescent="0.25">
      <c r="B133" s="21" t="s">
        <v>213</v>
      </c>
      <c r="C133" s="11" t="s">
        <v>4</v>
      </c>
      <c r="D133" s="11" t="s">
        <v>68</v>
      </c>
      <c r="E133" s="11" t="s">
        <v>78</v>
      </c>
      <c r="F133" s="11" t="s">
        <v>3</v>
      </c>
      <c r="G133" s="11"/>
      <c r="H133" s="11"/>
      <c r="I133" s="11"/>
      <c r="J133" s="11"/>
      <c r="K133" s="11"/>
      <c r="L133" s="22">
        <v>0</v>
      </c>
      <c r="M133" s="23">
        <v>663.73500000000001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0</v>
      </c>
      <c r="Z133" s="23">
        <v>0</v>
      </c>
      <c r="AA133" s="30">
        <f t="shared" si="2"/>
        <v>0</v>
      </c>
      <c r="AB133" s="12">
        <v>0</v>
      </c>
      <c r="AC133" s="2"/>
    </row>
    <row r="134" spans="2:29" ht="49.5" customHeight="1" outlineLevel="6" x14ac:dyDescent="0.25">
      <c r="B134" s="21" t="s">
        <v>145</v>
      </c>
      <c r="C134" s="11" t="s">
        <v>4</v>
      </c>
      <c r="D134" s="11" t="s">
        <v>68</v>
      </c>
      <c r="E134" s="11" t="s">
        <v>78</v>
      </c>
      <c r="F134" s="11" t="s">
        <v>10</v>
      </c>
      <c r="G134" s="11"/>
      <c r="H134" s="11"/>
      <c r="I134" s="11"/>
      <c r="J134" s="11"/>
      <c r="K134" s="11"/>
      <c r="L134" s="22">
        <v>0</v>
      </c>
      <c r="M134" s="23">
        <v>663.73500000000001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30">
        <f t="shared" si="2"/>
        <v>0</v>
      </c>
      <c r="AB134" s="12">
        <v>0</v>
      </c>
      <c r="AC134" s="2"/>
    </row>
    <row r="135" spans="2:29" ht="111" customHeight="1" outlineLevel="5" x14ac:dyDescent="0.25">
      <c r="B135" s="21" t="s">
        <v>214</v>
      </c>
      <c r="C135" s="11" t="s">
        <v>4</v>
      </c>
      <c r="D135" s="11" t="s">
        <v>68</v>
      </c>
      <c r="E135" s="11" t="s">
        <v>79</v>
      </c>
      <c r="F135" s="11" t="s">
        <v>3</v>
      </c>
      <c r="G135" s="11"/>
      <c r="H135" s="11"/>
      <c r="I135" s="11"/>
      <c r="J135" s="11"/>
      <c r="K135" s="11"/>
      <c r="L135" s="22">
        <v>0</v>
      </c>
      <c r="M135" s="23">
        <v>269.44600000000003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30">
        <f t="shared" si="2"/>
        <v>0</v>
      </c>
      <c r="AB135" s="12">
        <v>0</v>
      </c>
      <c r="AC135" s="2"/>
    </row>
    <row r="136" spans="2:29" ht="50.25" customHeight="1" outlineLevel="6" x14ac:dyDescent="0.25">
      <c r="B136" s="21" t="s">
        <v>145</v>
      </c>
      <c r="C136" s="11" t="s">
        <v>4</v>
      </c>
      <c r="D136" s="11" t="s">
        <v>68</v>
      </c>
      <c r="E136" s="11" t="s">
        <v>79</v>
      </c>
      <c r="F136" s="11" t="s">
        <v>10</v>
      </c>
      <c r="G136" s="11"/>
      <c r="H136" s="11"/>
      <c r="I136" s="11"/>
      <c r="J136" s="11"/>
      <c r="K136" s="11"/>
      <c r="L136" s="22">
        <v>0</v>
      </c>
      <c r="M136" s="23">
        <v>269.44600000000003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30">
        <f t="shared" si="2"/>
        <v>0</v>
      </c>
      <c r="AB136" s="12">
        <v>0</v>
      </c>
      <c r="AC136" s="2"/>
    </row>
    <row r="137" spans="2:29" ht="96.75" customHeight="1" outlineLevel="5" x14ac:dyDescent="0.25">
      <c r="B137" s="21" t="s">
        <v>215</v>
      </c>
      <c r="C137" s="11" t="s">
        <v>4</v>
      </c>
      <c r="D137" s="11" t="s">
        <v>68</v>
      </c>
      <c r="E137" s="11" t="s">
        <v>80</v>
      </c>
      <c r="F137" s="11" t="s">
        <v>3</v>
      </c>
      <c r="G137" s="11"/>
      <c r="H137" s="11"/>
      <c r="I137" s="11"/>
      <c r="J137" s="11"/>
      <c r="K137" s="11"/>
      <c r="L137" s="22">
        <v>0</v>
      </c>
      <c r="M137" s="23">
        <v>369.755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30">
        <f t="shared" si="2"/>
        <v>0</v>
      </c>
      <c r="AB137" s="12">
        <v>0</v>
      </c>
      <c r="AC137" s="2"/>
    </row>
    <row r="138" spans="2:29" ht="49.5" customHeight="1" outlineLevel="6" x14ac:dyDescent="0.25">
      <c r="B138" s="21" t="s">
        <v>145</v>
      </c>
      <c r="C138" s="11" t="s">
        <v>4</v>
      </c>
      <c r="D138" s="11" t="s">
        <v>68</v>
      </c>
      <c r="E138" s="11" t="s">
        <v>80</v>
      </c>
      <c r="F138" s="11" t="s">
        <v>10</v>
      </c>
      <c r="G138" s="11"/>
      <c r="H138" s="11"/>
      <c r="I138" s="11"/>
      <c r="J138" s="11"/>
      <c r="K138" s="11"/>
      <c r="L138" s="22">
        <v>0</v>
      </c>
      <c r="M138" s="23">
        <v>369.755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30">
        <f t="shared" si="2"/>
        <v>0</v>
      </c>
      <c r="AB138" s="12">
        <v>0</v>
      </c>
      <c r="AC138" s="2"/>
    </row>
    <row r="139" spans="2:29" ht="96" customHeight="1" outlineLevel="5" x14ac:dyDescent="0.25">
      <c r="B139" s="21" t="s">
        <v>216</v>
      </c>
      <c r="C139" s="11" t="s">
        <v>4</v>
      </c>
      <c r="D139" s="11" t="s">
        <v>68</v>
      </c>
      <c r="E139" s="11" t="s">
        <v>81</v>
      </c>
      <c r="F139" s="11" t="s">
        <v>3</v>
      </c>
      <c r="G139" s="11"/>
      <c r="H139" s="11"/>
      <c r="I139" s="11"/>
      <c r="J139" s="11"/>
      <c r="K139" s="11"/>
      <c r="L139" s="22">
        <v>0</v>
      </c>
      <c r="M139" s="23">
        <v>184.27600000000001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30">
        <f t="shared" si="2"/>
        <v>0</v>
      </c>
      <c r="AB139" s="12">
        <v>0</v>
      </c>
      <c r="AC139" s="2"/>
    </row>
    <row r="140" spans="2:29" ht="49.5" customHeight="1" outlineLevel="6" x14ac:dyDescent="0.25">
      <c r="B140" s="21" t="s">
        <v>145</v>
      </c>
      <c r="C140" s="11" t="s">
        <v>4</v>
      </c>
      <c r="D140" s="11" t="s">
        <v>68</v>
      </c>
      <c r="E140" s="11" t="s">
        <v>81</v>
      </c>
      <c r="F140" s="11" t="s">
        <v>10</v>
      </c>
      <c r="G140" s="11"/>
      <c r="H140" s="11"/>
      <c r="I140" s="11"/>
      <c r="J140" s="11"/>
      <c r="K140" s="11"/>
      <c r="L140" s="22">
        <v>0</v>
      </c>
      <c r="M140" s="23">
        <v>184.27600000000001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30">
        <f t="shared" si="2"/>
        <v>0</v>
      </c>
      <c r="AB140" s="12">
        <v>0</v>
      </c>
      <c r="AC140" s="2"/>
    </row>
    <row r="141" spans="2:29" ht="96.75" customHeight="1" outlineLevel="5" x14ac:dyDescent="0.25">
      <c r="B141" s="21" t="s">
        <v>217</v>
      </c>
      <c r="C141" s="11" t="s">
        <v>4</v>
      </c>
      <c r="D141" s="11" t="s">
        <v>68</v>
      </c>
      <c r="E141" s="11" t="s">
        <v>82</v>
      </c>
      <c r="F141" s="11" t="s">
        <v>3</v>
      </c>
      <c r="G141" s="11"/>
      <c r="H141" s="11"/>
      <c r="I141" s="11"/>
      <c r="J141" s="11"/>
      <c r="K141" s="11"/>
      <c r="L141" s="22">
        <v>0</v>
      </c>
      <c r="M141" s="23">
        <v>203.405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30">
        <f t="shared" si="2"/>
        <v>0</v>
      </c>
      <c r="AB141" s="12">
        <v>0</v>
      </c>
      <c r="AC141" s="2"/>
    </row>
    <row r="142" spans="2:29" ht="50.25" customHeight="1" outlineLevel="6" x14ac:dyDescent="0.25">
      <c r="B142" s="21" t="s">
        <v>145</v>
      </c>
      <c r="C142" s="11" t="s">
        <v>4</v>
      </c>
      <c r="D142" s="11" t="s">
        <v>68</v>
      </c>
      <c r="E142" s="11" t="s">
        <v>82</v>
      </c>
      <c r="F142" s="11" t="s">
        <v>10</v>
      </c>
      <c r="G142" s="11"/>
      <c r="H142" s="11"/>
      <c r="I142" s="11"/>
      <c r="J142" s="11"/>
      <c r="K142" s="11"/>
      <c r="L142" s="22">
        <v>0</v>
      </c>
      <c r="M142" s="23">
        <v>203.405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30">
        <f t="shared" si="2"/>
        <v>0</v>
      </c>
      <c r="AB142" s="12">
        <v>0</v>
      </c>
      <c r="AC142" s="2"/>
    </row>
    <row r="143" spans="2:29" ht="111.75" customHeight="1" outlineLevel="5" x14ac:dyDescent="0.25">
      <c r="B143" s="21" t="s">
        <v>218</v>
      </c>
      <c r="C143" s="11" t="s">
        <v>4</v>
      </c>
      <c r="D143" s="11" t="s">
        <v>68</v>
      </c>
      <c r="E143" s="11" t="s">
        <v>83</v>
      </c>
      <c r="F143" s="11" t="s">
        <v>3</v>
      </c>
      <c r="G143" s="11"/>
      <c r="H143" s="11"/>
      <c r="I143" s="11"/>
      <c r="J143" s="11"/>
      <c r="K143" s="11"/>
      <c r="L143" s="22">
        <v>0</v>
      </c>
      <c r="M143" s="23">
        <v>414.36700000000002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  <c r="W143" s="23">
        <v>0</v>
      </c>
      <c r="X143" s="23">
        <v>0</v>
      </c>
      <c r="Y143" s="23">
        <v>0</v>
      </c>
      <c r="Z143" s="23">
        <v>0</v>
      </c>
      <c r="AA143" s="30">
        <f t="shared" si="2"/>
        <v>0</v>
      </c>
      <c r="AB143" s="12">
        <v>0</v>
      </c>
      <c r="AC143" s="2"/>
    </row>
    <row r="144" spans="2:29" ht="48.75" customHeight="1" outlineLevel="6" x14ac:dyDescent="0.25">
      <c r="B144" s="21" t="s">
        <v>145</v>
      </c>
      <c r="C144" s="11" t="s">
        <v>4</v>
      </c>
      <c r="D144" s="11" t="s">
        <v>68</v>
      </c>
      <c r="E144" s="11" t="s">
        <v>83</v>
      </c>
      <c r="F144" s="11" t="s">
        <v>10</v>
      </c>
      <c r="G144" s="11"/>
      <c r="H144" s="11"/>
      <c r="I144" s="11"/>
      <c r="J144" s="11"/>
      <c r="K144" s="11"/>
      <c r="L144" s="22">
        <v>0</v>
      </c>
      <c r="M144" s="23">
        <v>414.36700000000002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30">
        <f t="shared" si="2"/>
        <v>0</v>
      </c>
      <c r="AB144" s="12">
        <v>0</v>
      </c>
      <c r="AC144" s="2"/>
    </row>
    <row r="145" spans="2:29" ht="111.75" customHeight="1" outlineLevel="5" x14ac:dyDescent="0.25">
      <c r="B145" s="21" t="s">
        <v>219</v>
      </c>
      <c r="C145" s="11" t="s">
        <v>4</v>
      </c>
      <c r="D145" s="11" t="s">
        <v>68</v>
      </c>
      <c r="E145" s="11" t="s">
        <v>84</v>
      </c>
      <c r="F145" s="11" t="s">
        <v>3</v>
      </c>
      <c r="G145" s="11"/>
      <c r="H145" s="11"/>
      <c r="I145" s="11"/>
      <c r="J145" s="11"/>
      <c r="K145" s="11"/>
      <c r="L145" s="22">
        <v>0</v>
      </c>
      <c r="M145" s="23">
        <v>176.816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30">
        <f t="shared" si="2"/>
        <v>0</v>
      </c>
      <c r="AB145" s="12">
        <v>0</v>
      </c>
      <c r="AC145" s="2"/>
    </row>
    <row r="146" spans="2:29" ht="50.25" customHeight="1" outlineLevel="6" x14ac:dyDescent="0.25">
      <c r="B146" s="21" t="s">
        <v>145</v>
      </c>
      <c r="C146" s="11" t="s">
        <v>4</v>
      </c>
      <c r="D146" s="11" t="s">
        <v>68</v>
      </c>
      <c r="E146" s="11" t="s">
        <v>84</v>
      </c>
      <c r="F146" s="11" t="s">
        <v>10</v>
      </c>
      <c r="G146" s="11"/>
      <c r="H146" s="11"/>
      <c r="I146" s="11"/>
      <c r="J146" s="11"/>
      <c r="K146" s="11"/>
      <c r="L146" s="22">
        <v>0</v>
      </c>
      <c r="M146" s="23">
        <v>176.816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3">
        <v>0</v>
      </c>
      <c r="Z146" s="23">
        <v>0</v>
      </c>
      <c r="AA146" s="30">
        <f t="shared" si="2"/>
        <v>0</v>
      </c>
      <c r="AB146" s="12">
        <v>0</v>
      </c>
      <c r="AC146" s="2"/>
    </row>
    <row r="147" spans="2:29" ht="112.5" customHeight="1" outlineLevel="5" x14ac:dyDescent="0.25">
      <c r="B147" s="21" t="s">
        <v>220</v>
      </c>
      <c r="C147" s="11" t="s">
        <v>4</v>
      </c>
      <c r="D147" s="11" t="s">
        <v>68</v>
      </c>
      <c r="E147" s="11" t="s">
        <v>85</v>
      </c>
      <c r="F147" s="11" t="s">
        <v>3</v>
      </c>
      <c r="G147" s="11"/>
      <c r="H147" s="11"/>
      <c r="I147" s="11"/>
      <c r="J147" s="11"/>
      <c r="K147" s="11"/>
      <c r="L147" s="22">
        <v>0</v>
      </c>
      <c r="M147" s="23">
        <v>223.251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30">
        <f t="shared" si="2"/>
        <v>0</v>
      </c>
      <c r="AB147" s="12">
        <v>0</v>
      </c>
      <c r="AC147" s="2"/>
    </row>
    <row r="148" spans="2:29" ht="49.5" customHeight="1" outlineLevel="6" x14ac:dyDescent="0.25">
      <c r="B148" s="21" t="s">
        <v>145</v>
      </c>
      <c r="C148" s="11" t="s">
        <v>4</v>
      </c>
      <c r="D148" s="11" t="s">
        <v>68</v>
      </c>
      <c r="E148" s="11" t="s">
        <v>85</v>
      </c>
      <c r="F148" s="11" t="s">
        <v>10</v>
      </c>
      <c r="G148" s="11"/>
      <c r="H148" s="11"/>
      <c r="I148" s="11"/>
      <c r="J148" s="11"/>
      <c r="K148" s="11"/>
      <c r="L148" s="22">
        <v>0</v>
      </c>
      <c r="M148" s="23">
        <v>223.251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30">
        <f t="shared" si="2"/>
        <v>0</v>
      </c>
      <c r="AB148" s="12">
        <v>0</v>
      </c>
      <c r="AC148" s="2"/>
    </row>
    <row r="149" spans="2:29" ht="111.75" customHeight="1" outlineLevel="5" x14ac:dyDescent="0.25">
      <c r="B149" s="21" t="s">
        <v>221</v>
      </c>
      <c r="C149" s="11" t="s">
        <v>4</v>
      </c>
      <c r="D149" s="11" t="s">
        <v>68</v>
      </c>
      <c r="E149" s="11" t="s">
        <v>86</v>
      </c>
      <c r="F149" s="11" t="s">
        <v>3</v>
      </c>
      <c r="G149" s="11"/>
      <c r="H149" s="11"/>
      <c r="I149" s="11"/>
      <c r="J149" s="11"/>
      <c r="K149" s="11"/>
      <c r="L149" s="22">
        <v>0</v>
      </c>
      <c r="M149" s="23">
        <v>131.42500000000001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30">
        <f t="shared" si="2"/>
        <v>0</v>
      </c>
      <c r="AB149" s="12">
        <v>0</v>
      </c>
      <c r="AC149" s="2"/>
    </row>
    <row r="150" spans="2:29" ht="48.75" customHeight="1" outlineLevel="6" x14ac:dyDescent="0.25">
      <c r="B150" s="21" t="s">
        <v>145</v>
      </c>
      <c r="C150" s="11" t="s">
        <v>4</v>
      </c>
      <c r="D150" s="11" t="s">
        <v>68</v>
      </c>
      <c r="E150" s="11" t="s">
        <v>86</v>
      </c>
      <c r="F150" s="11" t="s">
        <v>10</v>
      </c>
      <c r="G150" s="11"/>
      <c r="H150" s="11"/>
      <c r="I150" s="11"/>
      <c r="J150" s="11"/>
      <c r="K150" s="11"/>
      <c r="L150" s="22">
        <v>0</v>
      </c>
      <c r="M150" s="23">
        <v>131.42500000000001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30">
        <f t="shared" si="2"/>
        <v>0</v>
      </c>
      <c r="AB150" s="12">
        <v>0</v>
      </c>
      <c r="AC150" s="2"/>
    </row>
    <row r="151" spans="2:29" ht="111.75" customHeight="1" outlineLevel="5" x14ac:dyDescent="0.25">
      <c r="B151" s="21" t="s">
        <v>222</v>
      </c>
      <c r="C151" s="11" t="s">
        <v>4</v>
      </c>
      <c r="D151" s="11" t="s">
        <v>68</v>
      </c>
      <c r="E151" s="11" t="s">
        <v>87</v>
      </c>
      <c r="F151" s="11" t="s">
        <v>3</v>
      </c>
      <c r="G151" s="11"/>
      <c r="H151" s="11"/>
      <c r="I151" s="11"/>
      <c r="J151" s="11"/>
      <c r="K151" s="11"/>
      <c r="L151" s="22">
        <v>0</v>
      </c>
      <c r="M151" s="23">
        <v>137.80099999999999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3">
        <v>0</v>
      </c>
      <c r="Z151" s="23">
        <v>0</v>
      </c>
      <c r="AA151" s="30">
        <f t="shared" si="2"/>
        <v>0</v>
      </c>
      <c r="AB151" s="12">
        <v>0</v>
      </c>
      <c r="AC151" s="2"/>
    </row>
    <row r="152" spans="2:29" ht="50.25" customHeight="1" outlineLevel="6" x14ac:dyDescent="0.25">
      <c r="B152" s="21" t="s">
        <v>145</v>
      </c>
      <c r="C152" s="11" t="s">
        <v>4</v>
      </c>
      <c r="D152" s="11" t="s">
        <v>68</v>
      </c>
      <c r="E152" s="11" t="s">
        <v>87</v>
      </c>
      <c r="F152" s="11" t="s">
        <v>10</v>
      </c>
      <c r="G152" s="11"/>
      <c r="H152" s="11"/>
      <c r="I152" s="11"/>
      <c r="J152" s="11"/>
      <c r="K152" s="11"/>
      <c r="L152" s="22">
        <v>0</v>
      </c>
      <c r="M152" s="23">
        <v>137.80099999999999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0</v>
      </c>
      <c r="Z152" s="23">
        <v>0</v>
      </c>
      <c r="AA152" s="30">
        <f t="shared" si="2"/>
        <v>0</v>
      </c>
      <c r="AB152" s="12">
        <v>0</v>
      </c>
      <c r="AC152" s="2"/>
    </row>
    <row r="153" spans="2:29" ht="111" customHeight="1" outlineLevel="5" x14ac:dyDescent="0.25">
      <c r="B153" s="21" t="s">
        <v>223</v>
      </c>
      <c r="C153" s="11" t="s">
        <v>4</v>
      </c>
      <c r="D153" s="11" t="s">
        <v>68</v>
      </c>
      <c r="E153" s="11" t="s">
        <v>88</v>
      </c>
      <c r="F153" s="11" t="s">
        <v>3</v>
      </c>
      <c r="G153" s="11"/>
      <c r="H153" s="11"/>
      <c r="I153" s="11"/>
      <c r="J153" s="11"/>
      <c r="K153" s="11"/>
      <c r="L153" s="22">
        <v>0</v>
      </c>
      <c r="M153" s="23">
        <v>303.12200000000001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30">
        <f t="shared" si="2"/>
        <v>0</v>
      </c>
      <c r="AB153" s="12">
        <v>0</v>
      </c>
      <c r="AC153" s="2"/>
    </row>
    <row r="154" spans="2:29" ht="50.25" customHeight="1" outlineLevel="6" x14ac:dyDescent="0.25">
      <c r="B154" s="21" t="s">
        <v>145</v>
      </c>
      <c r="C154" s="11" t="s">
        <v>4</v>
      </c>
      <c r="D154" s="11" t="s">
        <v>68</v>
      </c>
      <c r="E154" s="11" t="s">
        <v>88</v>
      </c>
      <c r="F154" s="11" t="s">
        <v>10</v>
      </c>
      <c r="G154" s="11"/>
      <c r="H154" s="11"/>
      <c r="I154" s="11"/>
      <c r="J154" s="11"/>
      <c r="K154" s="11"/>
      <c r="L154" s="22">
        <v>0</v>
      </c>
      <c r="M154" s="23">
        <v>303.12200000000001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0</v>
      </c>
      <c r="Z154" s="23">
        <v>0</v>
      </c>
      <c r="AA154" s="30">
        <f t="shared" si="2"/>
        <v>0</v>
      </c>
      <c r="AB154" s="12">
        <v>0</v>
      </c>
      <c r="AC154" s="2"/>
    </row>
    <row r="155" spans="2:29" ht="111" customHeight="1" outlineLevel="3" x14ac:dyDescent="0.25">
      <c r="B155" s="21" t="s">
        <v>182</v>
      </c>
      <c r="C155" s="11" t="s">
        <v>4</v>
      </c>
      <c r="D155" s="11" t="s">
        <v>68</v>
      </c>
      <c r="E155" s="11" t="s">
        <v>47</v>
      </c>
      <c r="F155" s="11" t="s">
        <v>3</v>
      </c>
      <c r="G155" s="11"/>
      <c r="H155" s="11"/>
      <c r="I155" s="11"/>
      <c r="J155" s="11"/>
      <c r="K155" s="11"/>
      <c r="L155" s="22">
        <v>0</v>
      </c>
      <c r="M155" s="23">
        <v>2603.9499999999998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  <c r="W155" s="23">
        <v>552.9</v>
      </c>
      <c r="X155" s="23">
        <v>0</v>
      </c>
      <c r="Y155" s="23">
        <v>0</v>
      </c>
      <c r="Z155" s="23">
        <v>552.9</v>
      </c>
      <c r="AA155" s="30">
        <f t="shared" si="2"/>
        <v>21.233126596132799</v>
      </c>
      <c r="AB155" s="12">
        <v>0</v>
      </c>
      <c r="AC155" s="2"/>
    </row>
    <row r="156" spans="2:29" ht="18.75" customHeight="1" outlineLevel="5" x14ac:dyDescent="0.25">
      <c r="B156" s="21" t="s">
        <v>224</v>
      </c>
      <c r="C156" s="11" t="s">
        <v>4</v>
      </c>
      <c r="D156" s="11" t="s">
        <v>68</v>
      </c>
      <c r="E156" s="11" t="s">
        <v>89</v>
      </c>
      <c r="F156" s="11" t="s">
        <v>3</v>
      </c>
      <c r="G156" s="11"/>
      <c r="H156" s="11"/>
      <c r="I156" s="11"/>
      <c r="J156" s="11"/>
      <c r="K156" s="11"/>
      <c r="L156" s="22">
        <v>0</v>
      </c>
      <c r="M156" s="23">
        <v>107.5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0</v>
      </c>
      <c r="Z156" s="23">
        <v>0</v>
      </c>
      <c r="AA156" s="30">
        <f t="shared" si="2"/>
        <v>0</v>
      </c>
      <c r="AB156" s="12">
        <v>0</v>
      </c>
      <c r="AC156" s="2"/>
    </row>
    <row r="157" spans="2:29" ht="49.5" customHeight="1" outlineLevel="6" x14ac:dyDescent="0.25">
      <c r="B157" s="21" t="s">
        <v>145</v>
      </c>
      <c r="C157" s="11" t="s">
        <v>4</v>
      </c>
      <c r="D157" s="11" t="s">
        <v>68</v>
      </c>
      <c r="E157" s="11" t="s">
        <v>89</v>
      </c>
      <c r="F157" s="11" t="s">
        <v>10</v>
      </c>
      <c r="G157" s="11"/>
      <c r="H157" s="11"/>
      <c r="I157" s="11"/>
      <c r="J157" s="11"/>
      <c r="K157" s="11"/>
      <c r="L157" s="22">
        <v>0</v>
      </c>
      <c r="M157" s="23">
        <v>107.5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  <c r="W157" s="23">
        <v>0</v>
      </c>
      <c r="X157" s="23">
        <v>0</v>
      </c>
      <c r="Y157" s="23">
        <v>0</v>
      </c>
      <c r="Z157" s="23">
        <v>0</v>
      </c>
      <c r="AA157" s="30">
        <f t="shared" si="2"/>
        <v>0</v>
      </c>
      <c r="AB157" s="12">
        <v>0</v>
      </c>
      <c r="AC157" s="2"/>
    </row>
    <row r="158" spans="2:29" ht="33.75" customHeight="1" outlineLevel="4" x14ac:dyDescent="0.25">
      <c r="B158" s="21" t="s">
        <v>183</v>
      </c>
      <c r="C158" s="11" t="s">
        <v>4</v>
      </c>
      <c r="D158" s="11" t="s">
        <v>68</v>
      </c>
      <c r="E158" s="11" t="s">
        <v>48</v>
      </c>
      <c r="F158" s="11" t="s">
        <v>3</v>
      </c>
      <c r="G158" s="11"/>
      <c r="H158" s="11"/>
      <c r="I158" s="11"/>
      <c r="J158" s="11"/>
      <c r="K158" s="11"/>
      <c r="L158" s="22">
        <v>0</v>
      </c>
      <c r="M158" s="23">
        <v>2496.4499999999998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  <c r="W158" s="23">
        <v>552.9</v>
      </c>
      <c r="X158" s="23">
        <v>0</v>
      </c>
      <c r="Y158" s="23">
        <v>0</v>
      </c>
      <c r="Z158" s="23">
        <v>552.9</v>
      </c>
      <c r="AA158" s="30">
        <f t="shared" si="2"/>
        <v>22.147449378116928</v>
      </c>
      <c r="AB158" s="12">
        <v>0</v>
      </c>
      <c r="AC158" s="2"/>
    </row>
    <row r="159" spans="2:29" ht="49.5" customHeight="1" outlineLevel="5" x14ac:dyDescent="0.25">
      <c r="B159" s="21" t="s">
        <v>225</v>
      </c>
      <c r="C159" s="11" t="s">
        <v>4</v>
      </c>
      <c r="D159" s="11" t="s">
        <v>68</v>
      </c>
      <c r="E159" s="11" t="s">
        <v>90</v>
      </c>
      <c r="F159" s="11" t="s">
        <v>3</v>
      </c>
      <c r="G159" s="11"/>
      <c r="H159" s="11"/>
      <c r="I159" s="11"/>
      <c r="J159" s="11"/>
      <c r="K159" s="11"/>
      <c r="L159" s="22">
        <v>0</v>
      </c>
      <c r="M159" s="23">
        <v>750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3">
        <v>0</v>
      </c>
      <c r="Z159" s="23">
        <v>0</v>
      </c>
      <c r="AA159" s="30">
        <f t="shared" si="2"/>
        <v>0</v>
      </c>
      <c r="AB159" s="12">
        <v>0</v>
      </c>
      <c r="AC159" s="2"/>
    </row>
    <row r="160" spans="2:29" ht="49.5" customHeight="1" outlineLevel="6" x14ac:dyDescent="0.25">
      <c r="B160" s="21" t="s">
        <v>145</v>
      </c>
      <c r="C160" s="11" t="s">
        <v>4</v>
      </c>
      <c r="D160" s="11" t="s">
        <v>68</v>
      </c>
      <c r="E160" s="11" t="s">
        <v>90</v>
      </c>
      <c r="F160" s="11" t="s">
        <v>10</v>
      </c>
      <c r="G160" s="11"/>
      <c r="H160" s="11"/>
      <c r="I160" s="11"/>
      <c r="J160" s="11"/>
      <c r="K160" s="11"/>
      <c r="L160" s="22">
        <v>0</v>
      </c>
      <c r="M160" s="23">
        <v>750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3">
        <v>0</v>
      </c>
      <c r="Z160" s="23">
        <v>0</v>
      </c>
      <c r="AA160" s="30">
        <f t="shared" si="2"/>
        <v>0</v>
      </c>
      <c r="AB160" s="12">
        <v>0</v>
      </c>
      <c r="AC160" s="2"/>
    </row>
    <row r="161" spans="2:29" ht="33.75" customHeight="1" outlineLevel="5" x14ac:dyDescent="0.25">
      <c r="B161" s="21" t="s">
        <v>184</v>
      </c>
      <c r="C161" s="11" t="s">
        <v>4</v>
      </c>
      <c r="D161" s="11" t="s">
        <v>68</v>
      </c>
      <c r="E161" s="11" t="s">
        <v>49</v>
      </c>
      <c r="F161" s="11" t="s">
        <v>3</v>
      </c>
      <c r="G161" s="11"/>
      <c r="H161" s="11"/>
      <c r="I161" s="11"/>
      <c r="J161" s="11"/>
      <c r="K161" s="11"/>
      <c r="L161" s="22">
        <v>0</v>
      </c>
      <c r="M161" s="23">
        <v>30.149920000000002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3">
        <v>0</v>
      </c>
      <c r="Z161" s="23">
        <v>0</v>
      </c>
      <c r="AA161" s="30">
        <f t="shared" si="2"/>
        <v>0</v>
      </c>
      <c r="AB161" s="12">
        <v>0</v>
      </c>
      <c r="AC161" s="2"/>
    </row>
    <row r="162" spans="2:29" ht="48.75" customHeight="1" outlineLevel="6" x14ac:dyDescent="0.25">
      <c r="B162" s="21" t="s">
        <v>145</v>
      </c>
      <c r="C162" s="11" t="s">
        <v>4</v>
      </c>
      <c r="D162" s="11" t="s">
        <v>68</v>
      </c>
      <c r="E162" s="11" t="s">
        <v>49</v>
      </c>
      <c r="F162" s="11" t="s">
        <v>10</v>
      </c>
      <c r="G162" s="11"/>
      <c r="H162" s="11"/>
      <c r="I162" s="11"/>
      <c r="J162" s="11"/>
      <c r="K162" s="11"/>
      <c r="L162" s="22">
        <v>0</v>
      </c>
      <c r="M162" s="23">
        <v>30.149920000000002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  <c r="W162" s="23">
        <v>0</v>
      </c>
      <c r="X162" s="23">
        <v>0</v>
      </c>
      <c r="Y162" s="23">
        <v>0</v>
      </c>
      <c r="Z162" s="23">
        <v>0</v>
      </c>
      <c r="AA162" s="30">
        <f t="shared" si="2"/>
        <v>0</v>
      </c>
      <c r="AB162" s="12">
        <v>0</v>
      </c>
      <c r="AC162" s="2"/>
    </row>
    <row r="163" spans="2:29" ht="48.75" customHeight="1" outlineLevel="5" x14ac:dyDescent="0.25">
      <c r="B163" s="21" t="s">
        <v>185</v>
      </c>
      <c r="C163" s="11" t="s">
        <v>4</v>
      </c>
      <c r="D163" s="11" t="s">
        <v>68</v>
      </c>
      <c r="E163" s="11" t="s">
        <v>50</v>
      </c>
      <c r="F163" s="11" t="s">
        <v>3</v>
      </c>
      <c r="G163" s="11"/>
      <c r="H163" s="11"/>
      <c r="I163" s="11"/>
      <c r="J163" s="11"/>
      <c r="K163" s="11"/>
      <c r="L163" s="22">
        <v>0</v>
      </c>
      <c r="M163" s="23">
        <v>216.30008000000001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  <c r="W163" s="23">
        <v>0</v>
      </c>
      <c r="X163" s="23">
        <v>0</v>
      </c>
      <c r="Y163" s="23">
        <v>0</v>
      </c>
      <c r="Z163" s="23">
        <v>0</v>
      </c>
      <c r="AA163" s="30">
        <f t="shared" si="2"/>
        <v>0</v>
      </c>
      <c r="AB163" s="12">
        <v>0</v>
      </c>
      <c r="AC163" s="2"/>
    </row>
    <row r="164" spans="2:29" ht="49.5" customHeight="1" outlineLevel="6" x14ac:dyDescent="0.25">
      <c r="B164" s="21" t="s">
        <v>145</v>
      </c>
      <c r="C164" s="11" t="s">
        <v>4</v>
      </c>
      <c r="D164" s="11" t="s">
        <v>68</v>
      </c>
      <c r="E164" s="11" t="s">
        <v>50</v>
      </c>
      <c r="F164" s="11" t="s">
        <v>10</v>
      </c>
      <c r="G164" s="11"/>
      <c r="H164" s="11"/>
      <c r="I164" s="11"/>
      <c r="J164" s="11"/>
      <c r="K164" s="11"/>
      <c r="L164" s="22">
        <v>0</v>
      </c>
      <c r="M164" s="23">
        <v>216.30008000000001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3">
        <v>0</v>
      </c>
      <c r="Z164" s="23">
        <v>0</v>
      </c>
      <c r="AA164" s="30">
        <f t="shared" si="2"/>
        <v>0</v>
      </c>
      <c r="AB164" s="12">
        <v>0</v>
      </c>
      <c r="AC164" s="2"/>
    </row>
    <row r="165" spans="2:29" ht="48" customHeight="1" outlineLevel="5" x14ac:dyDescent="0.25">
      <c r="B165" s="21" t="s">
        <v>226</v>
      </c>
      <c r="C165" s="11" t="s">
        <v>4</v>
      </c>
      <c r="D165" s="11" t="s">
        <v>68</v>
      </c>
      <c r="E165" s="11" t="s">
        <v>91</v>
      </c>
      <c r="F165" s="11" t="s">
        <v>3</v>
      </c>
      <c r="G165" s="11"/>
      <c r="H165" s="11"/>
      <c r="I165" s="11"/>
      <c r="J165" s="11"/>
      <c r="K165" s="11"/>
      <c r="L165" s="22">
        <v>0</v>
      </c>
      <c r="M165" s="23">
        <v>750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0</v>
      </c>
      <c r="Z165" s="23">
        <v>0</v>
      </c>
      <c r="AA165" s="30">
        <f t="shared" si="2"/>
        <v>0</v>
      </c>
      <c r="AB165" s="12">
        <v>0</v>
      </c>
      <c r="AC165" s="2"/>
    </row>
    <row r="166" spans="2:29" ht="48" customHeight="1" outlineLevel="6" x14ac:dyDescent="0.25">
      <c r="B166" s="21" t="s">
        <v>145</v>
      </c>
      <c r="C166" s="11" t="s">
        <v>4</v>
      </c>
      <c r="D166" s="11" t="s">
        <v>68</v>
      </c>
      <c r="E166" s="11" t="s">
        <v>91</v>
      </c>
      <c r="F166" s="11" t="s">
        <v>10</v>
      </c>
      <c r="G166" s="11"/>
      <c r="H166" s="11"/>
      <c r="I166" s="11"/>
      <c r="J166" s="11"/>
      <c r="K166" s="11"/>
      <c r="L166" s="22">
        <v>0</v>
      </c>
      <c r="M166" s="23">
        <v>750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3">
        <v>0</v>
      </c>
      <c r="Z166" s="23">
        <v>0</v>
      </c>
      <c r="AA166" s="30">
        <f t="shared" si="2"/>
        <v>0</v>
      </c>
      <c r="AB166" s="12">
        <v>0</v>
      </c>
      <c r="AC166" s="2"/>
    </row>
    <row r="167" spans="2:29" ht="64.5" customHeight="1" outlineLevel="5" x14ac:dyDescent="0.25">
      <c r="B167" s="21" t="s">
        <v>227</v>
      </c>
      <c r="C167" s="11" t="s">
        <v>4</v>
      </c>
      <c r="D167" s="11" t="s">
        <v>68</v>
      </c>
      <c r="E167" s="11" t="s">
        <v>92</v>
      </c>
      <c r="F167" s="11" t="s">
        <v>3</v>
      </c>
      <c r="G167" s="11"/>
      <c r="H167" s="11"/>
      <c r="I167" s="11"/>
      <c r="J167" s="11"/>
      <c r="K167" s="11"/>
      <c r="L167" s="22">
        <v>0</v>
      </c>
      <c r="M167" s="23">
        <v>750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  <c r="W167" s="23">
        <v>552.9</v>
      </c>
      <c r="X167" s="23">
        <v>0</v>
      </c>
      <c r="Y167" s="23">
        <v>0</v>
      </c>
      <c r="Z167" s="23">
        <v>552.9</v>
      </c>
      <c r="AA167" s="30">
        <f t="shared" si="2"/>
        <v>73.72</v>
      </c>
      <c r="AB167" s="12">
        <v>0</v>
      </c>
      <c r="AC167" s="2"/>
    </row>
    <row r="168" spans="2:29" ht="48.75" customHeight="1" outlineLevel="6" x14ac:dyDescent="0.25">
      <c r="B168" s="21" t="s">
        <v>145</v>
      </c>
      <c r="C168" s="11" t="s">
        <v>4</v>
      </c>
      <c r="D168" s="11" t="s">
        <v>68</v>
      </c>
      <c r="E168" s="11" t="s">
        <v>92</v>
      </c>
      <c r="F168" s="11" t="s">
        <v>10</v>
      </c>
      <c r="G168" s="11"/>
      <c r="H168" s="11"/>
      <c r="I168" s="11"/>
      <c r="J168" s="11"/>
      <c r="K168" s="11"/>
      <c r="L168" s="22">
        <v>0</v>
      </c>
      <c r="M168" s="23">
        <v>750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v>552.9</v>
      </c>
      <c r="X168" s="23">
        <v>0</v>
      </c>
      <c r="Y168" s="23">
        <v>0</v>
      </c>
      <c r="Z168" s="23">
        <v>552.9</v>
      </c>
      <c r="AA168" s="30">
        <f t="shared" si="2"/>
        <v>73.72</v>
      </c>
      <c r="AB168" s="12">
        <v>0</v>
      </c>
      <c r="AC168" s="2"/>
    </row>
    <row r="169" spans="2:29" ht="113.25" customHeight="1" outlineLevel="3" x14ac:dyDescent="0.25">
      <c r="B169" s="21" t="s">
        <v>228</v>
      </c>
      <c r="C169" s="11" t="s">
        <v>4</v>
      </c>
      <c r="D169" s="11" t="s">
        <v>68</v>
      </c>
      <c r="E169" s="11" t="s">
        <v>93</v>
      </c>
      <c r="F169" s="11" t="s">
        <v>3</v>
      </c>
      <c r="G169" s="11"/>
      <c r="H169" s="11"/>
      <c r="I169" s="11"/>
      <c r="J169" s="11"/>
      <c r="K169" s="11"/>
      <c r="L169" s="22">
        <v>0</v>
      </c>
      <c r="M169" s="23">
        <v>3005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  <c r="W169" s="23">
        <v>656.97456999999997</v>
      </c>
      <c r="X169" s="23">
        <v>0</v>
      </c>
      <c r="Y169" s="23">
        <v>0</v>
      </c>
      <c r="Z169" s="23">
        <v>656.97456999999997</v>
      </c>
      <c r="AA169" s="30">
        <f t="shared" si="2"/>
        <v>21.862714475873542</v>
      </c>
      <c r="AB169" s="12">
        <v>0</v>
      </c>
      <c r="AC169" s="2"/>
    </row>
    <row r="170" spans="2:29" ht="48.75" customHeight="1" outlineLevel="5" x14ac:dyDescent="0.25">
      <c r="B170" s="21" t="s">
        <v>229</v>
      </c>
      <c r="C170" s="11" t="s">
        <v>4</v>
      </c>
      <c r="D170" s="11" t="s">
        <v>68</v>
      </c>
      <c r="E170" s="11" t="s">
        <v>94</v>
      </c>
      <c r="F170" s="11" t="s">
        <v>3</v>
      </c>
      <c r="G170" s="11"/>
      <c r="H170" s="11"/>
      <c r="I170" s="11"/>
      <c r="J170" s="11"/>
      <c r="K170" s="11"/>
      <c r="L170" s="22">
        <v>0</v>
      </c>
      <c r="M170" s="23">
        <v>3005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>
        <v>656.97456999999997</v>
      </c>
      <c r="X170" s="23">
        <v>0</v>
      </c>
      <c r="Y170" s="23">
        <v>0</v>
      </c>
      <c r="Z170" s="23">
        <v>656.97456999999997</v>
      </c>
      <c r="AA170" s="30">
        <f t="shared" si="2"/>
        <v>21.862714475873542</v>
      </c>
      <c r="AB170" s="12">
        <v>0</v>
      </c>
      <c r="AC170" s="2"/>
    </row>
    <row r="171" spans="2:29" ht="50.25" customHeight="1" outlineLevel="6" x14ac:dyDescent="0.25">
      <c r="B171" s="21" t="s">
        <v>230</v>
      </c>
      <c r="C171" s="11" t="s">
        <v>4</v>
      </c>
      <c r="D171" s="11" t="s">
        <v>68</v>
      </c>
      <c r="E171" s="11" t="s">
        <v>94</v>
      </c>
      <c r="F171" s="11" t="s">
        <v>95</v>
      </c>
      <c r="G171" s="11"/>
      <c r="H171" s="11"/>
      <c r="I171" s="11"/>
      <c r="J171" s="11"/>
      <c r="K171" s="11"/>
      <c r="L171" s="22">
        <v>0</v>
      </c>
      <c r="M171" s="23">
        <v>3005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  <c r="W171" s="23">
        <v>656.97456999999997</v>
      </c>
      <c r="X171" s="23">
        <v>0</v>
      </c>
      <c r="Y171" s="23">
        <v>0</v>
      </c>
      <c r="Z171" s="23">
        <v>656.97456999999997</v>
      </c>
      <c r="AA171" s="30">
        <f t="shared" si="2"/>
        <v>21.862714475873542</v>
      </c>
      <c r="AB171" s="12">
        <v>0</v>
      </c>
      <c r="AC171" s="2"/>
    </row>
    <row r="172" spans="2:29" ht="18" customHeight="1" outlineLevel="1" x14ac:dyDescent="0.25">
      <c r="B172" s="10" t="s">
        <v>231</v>
      </c>
      <c r="C172" s="24" t="s">
        <v>4</v>
      </c>
      <c r="D172" s="24" t="s">
        <v>96</v>
      </c>
      <c r="E172" s="24" t="s">
        <v>2</v>
      </c>
      <c r="F172" s="24" t="s">
        <v>3</v>
      </c>
      <c r="G172" s="24"/>
      <c r="H172" s="24"/>
      <c r="I172" s="24"/>
      <c r="J172" s="24"/>
      <c r="K172" s="24"/>
      <c r="L172" s="12">
        <v>0</v>
      </c>
      <c r="M172" s="13">
        <v>2028.3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29">
        <f t="shared" ref="AA172:AA234" si="3">W172/M172*100</f>
        <v>0</v>
      </c>
      <c r="AB172" s="12">
        <v>0</v>
      </c>
      <c r="AC172" s="2"/>
    </row>
    <row r="173" spans="2:29" ht="31.5" customHeight="1" outlineLevel="2" x14ac:dyDescent="0.25">
      <c r="B173" s="21" t="s">
        <v>232</v>
      </c>
      <c r="C173" s="11" t="s">
        <v>4</v>
      </c>
      <c r="D173" s="11" t="s">
        <v>97</v>
      </c>
      <c r="E173" s="11" t="s">
        <v>2</v>
      </c>
      <c r="F173" s="11" t="s">
        <v>3</v>
      </c>
      <c r="G173" s="11"/>
      <c r="H173" s="11"/>
      <c r="I173" s="11"/>
      <c r="J173" s="11"/>
      <c r="K173" s="11"/>
      <c r="L173" s="22">
        <v>0</v>
      </c>
      <c r="M173" s="23">
        <v>2028.3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0</v>
      </c>
      <c r="Z173" s="23">
        <v>0</v>
      </c>
      <c r="AA173" s="30">
        <f t="shared" si="3"/>
        <v>0</v>
      </c>
      <c r="AB173" s="12">
        <v>0</v>
      </c>
      <c r="AC173" s="2"/>
    </row>
    <row r="174" spans="2:29" ht="96" customHeight="1" outlineLevel="3" x14ac:dyDescent="0.25">
      <c r="B174" s="21" t="s">
        <v>233</v>
      </c>
      <c r="C174" s="11" t="s">
        <v>4</v>
      </c>
      <c r="D174" s="11" t="s">
        <v>97</v>
      </c>
      <c r="E174" s="11" t="s">
        <v>98</v>
      </c>
      <c r="F174" s="11" t="s">
        <v>3</v>
      </c>
      <c r="G174" s="11"/>
      <c r="H174" s="11"/>
      <c r="I174" s="11"/>
      <c r="J174" s="11"/>
      <c r="K174" s="11"/>
      <c r="L174" s="22">
        <v>0</v>
      </c>
      <c r="M174" s="23">
        <v>2028.3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  <c r="W174" s="23">
        <v>0</v>
      </c>
      <c r="X174" s="23">
        <v>0</v>
      </c>
      <c r="Y174" s="23">
        <v>0</v>
      </c>
      <c r="Z174" s="23">
        <v>0</v>
      </c>
      <c r="AA174" s="30">
        <f t="shared" si="3"/>
        <v>0</v>
      </c>
      <c r="AB174" s="12">
        <v>0</v>
      </c>
      <c r="AC174" s="2"/>
    </row>
    <row r="175" spans="2:29" ht="31.5" customHeight="1" outlineLevel="5" x14ac:dyDescent="0.25">
      <c r="B175" s="21" t="s">
        <v>234</v>
      </c>
      <c r="C175" s="11" t="s">
        <v>4</v>
      </c>
      <c r="D175" s="11" t="s">
        <v>97</v>
      </c>
      <c r="E175" s="11" t="s">
        <v>99</v>
      </c>
      <c r="F175" s="11" t="s">
        <v>3</v>
      </c>
      <c r="G175" s="11"/>
      <c r="H175" s="11"/>
      <c r="I175" s="11"/>
      <c r="J175" s="11"/>
      <c r="K175" s="11"/>
      <c r="L175" s="22">
        <v>0</v>
      </c>
      <c r="M175" s="23">
        <v>2028.3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3">
        <v>0</v>
      </c>
      <c r="Z175" s="23">
        <v>0</v>
      </c>
      <c r="AA175" s="30">
        <f t="shared" si="3"/>
        <v>0</v>
      </c>
      <c r="AB175" s="12">
        <v>0</v>
      </c>
      <c r="AC175" s="2"/>
    </row>
    <row r="176" spans="2:29" ht="49.5" customHeight="1" outlineLevel="6" x14ac:dyDescent="0.25">
      <c r="B176" s="21" t="s">
        <v>145</v>
      </c>
      <c r="C176" s="11" t="s">
        <v>4</v>
      </c>
      <c r="D176" s="11" t="s">
        <v>97</v>
      </c>
      <c r="E176" s="11" t="s">
        <v>99</v>
      </c>
      <c r="F176" s="11" t="s">
        <v>10</v>
      </c>
      <c r="G176" s="11"/>
      <c r="H176" s="11"/>
      <c r="I176" s="11"/>
      <c r="J176" s="11"/>
      <c r="K176" s="11"/>
      <c r="L176" s="22">
        <v>0</v>
      </c>
      <c r="M176" s="23">
        <v>2028.3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0</v>
      </c>
      <c r="Z176" s="23">
        <v>0</v>
      </c>
      <c r="AA176" s="30">
        <f t="shared" si="3"/>
        <v>0</v>
      </c>
      <c r="AB176" s="12">
        <v>0</v>
      </c>
      <c r="AC176" s="2"/>
    </row>
    <row r="177" spans="2:29" ht="15.75" customHeight="1" outlineLevel="1" x14ac:dyDescent="0.25">
      <c r="B177" s="10" t="s">
        <v>235</v>
      </c>
      <c r="C177" s="24" t="s">
        <v>4</v>
      </c>
      <c r="D177" s="24" t="s">
        <v>100</v>
      </c>
      <c r="E177" s="24" t="s">
        <v>2</v>
      </c>
      <c r="F177" s="24" t="s">
        <v>3</v>
      </c>
      <c r="G177" s="24"/>
      <c r="H177" s="24"/>
      <c r="I177" s="24"/>
      <c r="J177" s="24"/>
      <c r="K177" s="24"/>
      <c r="L177" s="12">
        <v>0</v>
      </c>
      <c r="M177" s="13">
        <v>285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28</v>
      </c>
      <c r="X177" s="13">
        <v>0</v>
      </c>
      <c r="Y177" s="13">
        <v>0</v>
      </c>
      <c r="Z177" s="13">
        <v>28</v>
      </c>
      <c r="AA177" s="29">
        <f t="shared" si="3"/>
        <v>9.8245614035087723</v>
      </c>
      <c r="AB177" s="12">
        <v>0</v>
      </c>
      <c r="AC177" s="2"/>
    </row>
    <row r="178" spans="2:29" ht="34.5" customHeight="1" outlineLevel="2" x14ac:dyDescent="0.25">
      <c r="B178" s="21" t="s">
        <v>236</v>
      </c>
      <c r="C178" s="11" t="s">
        <v>4</v>
      </c>
      <c r="D178" s="11" t="s">
        <v>101</v>
      </c>
      <c r="E178" s="11" t="s">
        <v>2</v>
      </c>
      <c r="F178" s="11" t="s">
        <v>3</v>
      </c>
      <c r="G178" s="11"/>
      <c r="H178" s="11"/>
      <c r="I178" s="11"/>
      <c r="J178" s="11"/>
      <c r="K178" s="11"/>
      <c r="L178" s="22">
        <v>0</v>
      </c>
      <c r="M178" s="23">
        <v>75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3">
        <v>0</v>
      </c>
      <c r="Z178" s="23">
        <v>0</v>
      </c>
      <c r="AA178" s="30">
        <f t="shared" si="3"/>
        <v>0</v>
      </c>
      <c r="AB178" s="12">
        <v>0</v>
      </c>
      <c r="AC178" s="2"/>
    </row>
    <row r="179" spans="2:29" ht="95.25" customHeight="1" outlineLevel="3" x14ac:dyDescent="0.25">
      <c r="B179" s="21" t="s">
        <v>142</v>
      </c>
      <c r="C179" s="11" t="s">
        <v>4</v>
      </c>
      <c r="D179" s="11" t="s">
        <v>101</v>
      </c>
      <c r="E179" s="11" t="s">
        <v>7</v>
      </c>
      <c r="F179" s="11" t="s">
        <v>3</v>
      </c>
      <c r="G179" s="11"/>
      <c r="H179" s="11"/>
      <c r="I179" s="11"/>
      <c r="J179" s="11"/>
      <c r="K179" s="11"/>
      <c r="L179" s="22">
        <v>0</v>
      </c>
      <c r="M179" s="23">
        <v>15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0</v>
      </c>
      <c r="Z179" s="23">
        <v>0</v>
      </c>
      <c r="AA179" s="30">
        <f t="shared" si="3"/>
        <v>0</v>
      </c>
      <c r="AB179" s="12">
        <v>0</v>
      </c>
      <c r="AC179" s="2"/>
    </row>
    <row r="180" spans="2:29" ht="18.75" customHeight="1" outlineLevel="5" x14ac:dyDescent="0.25">
      <c r="B180" s="21" t="s">
        <v>147</v>
      </c>
      <c r="C180" s="11" t="s">
        <v>4</v>
      </c>
      <c r="D180" s="11" t="s">
        <v>101</v>
      </c>
      <c r="E180" s="11" t="s">
        <v>12</v>
      </c>
      <c r="F180" s="11" t="s">
        <v>3</v>
      </c>
      <c r="G180" s="11"/>
      <c r="H180" s="11"/>
      <c r="I180" s="11"/>
      <c r="J180" s="11"/>
      <c r="K180" s="11"/>
      <c r="L180" s="22">
        <v>0</v>
      </c>
      <c r="M180" s="23">
        <v>15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3">
        <v>0</v>
      </c>
      <c r="Z180" s="23">
        <v>0</v>
      </c>
      <c r="AA180" s="30">
        <f t="shared" si="3"/>
        <v>0</v>
      </c>
      <c r="AB180" s="12">
        <v>0</v>
      </c>
      <c r="AC180" s="2"/>
    </row>
    <row r="181" spans="2:29" ht="49.5" customHeight="1" outlineLevel="6" x14ac:dyDescent="0.25">
      <c r="B181" s="21" t="s">
        <v>145</v>
      </c>
      <c r="C181" s="11" t="s">
        <v>4</v>
      </c>
      <c r="D181" s="11" t="s">
        <v>101</v>
      </c>
      <c r="E181" s="11" t="s">
        <v>12</v>
      </c>
      <c r="F181" s="11" t="s">
        <v>10</v>
      </c>
      <c r="G181" s="11"/>
      <c r="H181" s="11"/>
      <c r="I181" s="11"/>
      <c r="J181" s="11"/>
      <c r="K181" s="11"/>
      <c r="L181" s="22">
        <v>0</v>
      </c>
      <c r="M181" s="23">
        <v>15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3">
        <v>0</v>
      </c>
      <c r="Z181" s="23">
        <v>0</v>
      </c>
      <c r="AA181" s="30">
        <f t="shared" si="3"/>
        <v>0</v>
      </c>
      <c r="AB181" s="12">
        <v>0</v>
      </c>
      <c r="AC181" s="2"/>
    </row>
    <row r="182" spans="2:29" ht="81" customHeight="1" outlineLevel="3" x14ac:dyDescent="0.25">
      <c r="B182" s="21" t="s">
        <v>149</v>
      </c>
      <c r="C182" s="11" t="s">
        <v>4</v>
      </c>
      <c r="D182" s="11" t="s">
        <v>101</v>
      </c>
      <c r="E182" s="11" t="s">
        <v>14</v>
      </c>
      <c r="F182" s="11" t="s">
        <v>3</v>
      </c>
      <c r="G182" s="11"/>
      <c r="H182" s="11"/>
      <c r="I182" s="11"/>
      <c r="J182" s="11"/>
      <c r="K182" s="11"/>
      <c r="L182" s="22">
        <v>0</v>
      </c>
      <c r="M182" s="23">
        <v>60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3">
        <v>0</v>
      </c>
      <c r="Z182" s="23">
        <v>0</v>
      </c>
      <c r="AA182" s="30">
        <f t="shared" si="3"/>
        <v>0</v>
      </c>
      <c r="AB182" s="12">
        <v>0</v>
      </c>
      <c r="AC182" s="2"/>
    </row>
    <row r="183" spans="2:29" ht="66" customHeight="1" outlineLevel="5" x14ac:dyDescent="0.25">
      <c r="B183" s="21" t="s">
        <v>164</v>
      </c>
      <c r="C183" s="11" t="s">
        <v>4</v>
      </c>
      <c r="D183" s="11" t="s">
        <v>101</v>
      </c>
      <c r="E183" s="11" t="s">
        <v>29</v>
      </c>
      <c r="F183" s="11" t="s">
        <v>3</v>
      </c>
      <c r="G183" s="11"/>
      <c r="H183" s="11"/>
      <c r="I183" s="11"/>
      <c r="J183" s="11"/>
      <c r="K183" s="11"/>
      <c r="L183" s="22">
        <v>0</v>
      </c>
      <c r="M183" s="23">
        <v>60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  <c r="W183" s="23">
        <v>0</v>
      </c>
      <c r="X183" s="23">
        <v>0</v>
      </c>
      <c r="Y183" s="23">
        <v>0</v>
      </c>
      <c r="Z183" s="23">
        <v>0</v>
      </c>
      <c r="AA183" s="30">
        <f t="shared" si="3"/>
        <v>0</v>
      </c>
      <c r="AB183" s="12">
        <v>0</v>
      </c>
      <c r="AC183" s="2"/>
    </row>
    <row r="184" spans="2:29" ht="48.75" customHeight="1" outlineLevel="6" x14ac:dyDescent="0.25">
      <c r="B184" s="21" t="s">
        <v>145</v>
      </c>
      <c r="C184" s="11" t="s">
        <v>4</v>
      </c>
      <c r="D184" s="11" t="s">
        <v>101</v>
      </c>
      <c r="E184" s="11" t="s">
        <v>29</v>
      </c>
      <c r="F184" s="11" t="s">
        <v>10</v>
      </c>
      <c r="G184" s="11"/>
      <c r="H184" s="11"/>
      <c r="I184" s="11"/>
      <c r="J184" s="11"/>
      <c r="K184" s="11"/>
      <c r="L184" s="22">
        <v>0</v>
      </c>
      <c r="M184" s="23">
        <v>60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  <c r="W184" s="23">
        <v>0</v>
      </c>
      <c r="X184" s="23">
        <v>0</v>
      </c>
      <c r="Y184" s="23">
        <v>0</v>
      </c>
      <c r="Z184" s="23">
        <v>0</v>
      </c>
      <c r="AA184" s="30">
        <f t="shared" si="3"/>
        <v>0</v>
      </c>
      <c r="AB184" s="12">
        <v>0</v>
      </c>
      <c r="AC184" s="2"/>
    </row>
    <row r="185" spans="2:29" ht="15.75" customHeight="1" outlineLevel="2" x14ac:dyDescent="0.25">
      <c r="B185" s="21" t="s">
        <v>237</v>
      </c>
      <c r="C185" s="11" t="s">
        <v>4</v>
      </c>
      <c r="D185" s="11" t="s">
        <v>102</v>
      </c>
      <c r="E185" s="11" t="s">
        <v>2</v>
      </c>
      <c r="F185" s="11" t="s">
        <v>3</v>
      </c>
      <c r="G185" s="11"/>
      <c r="H185" s="11"/>
      <c r="I185" s="11"/>
      <c r="J185" s="11"/>
      <c r="K185" s="11"/>
      <c r="L185" s="22">
        <v>0</v>
      </c>
      <c r="M185" s="23">
        <v>210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  <c r="W185" s="23">
        <v>28</v>
      </c>
      <c r="X185" s="23">
        <v>0</v>
      </c>
      <c r="Y185" s="23">
        <v>0</v>
      </c>
      <c r="Z185" s="23">
        <v>28</v>
      </c>
      <c r="AA185" s="30">
        <f t="shared" si="3"/>
        <v>13.333333333333334</v>
      </c>
      <c r="AB185" s="12">
        <v>0</v>
      </c>
      <c r="AC185" s="2"/>
    </row>
    <row r="186" spans="2:29" ht="126" customHeight="1" outlineLevel="3" x14ac:dyDescent="0.25">
      <c r="B186" s="21" t="s">
        <v>159</v>
      </c>
      <c r="C186" s="11" t="s">
        <v>4</v>
      </c>
      <c r="D186" s="11" t="s">
        <v>102</v>
      </c>
      <c r="E186" s="11" t="s">
        <v>24</v>
      </c>
      <c r="F186" s="11" t="s">
        <v>3</v>
      </c>
      <c r="G186" s="11"/>
      <c r="H186" s="11"/>
      <c r="I186" s="11"/>
      <c r="J186" s="11"/>
      <c r="K186" s="11"/>
      <c r="L186" s="22">
        <v>0</v>
      </c>
      <c r="M186" s="23">
        <v>210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  <c r="W186" s="23">
        <v>28</v>
      </c>
      <c r="X186" s="23">
        <v>0</v>
      </c>
      <c r="Y186" s="23">
        <v>0</v>
      </c>
      <c r="Z186" s="23">
        <v>28</v>
      </c>
      <c r="AA186" s="30">
        <f t="shared" si="3"/>
        <v>13.333333333333334</v>
      </c>
      <c r="AB186" s="12">
        <v>0</v>
      </c>
      <c r="AC186" s="2"/>
    </row>
    <row r="187" spans="2:29" ht="48" customHeight="1" outlineLevel="5" x14ac:dyDescent="0.25">
      <c r="B187" s="21" t="s">
        <v>238</v>
      </c>
      <c r="C187" s="11" t="s">
        <v>4</v>
      </c>
      <c r="D187" s="11" t="s">
        <v>102</v>
      </c>
      <c r="E187" s="11" t="s">
        <v>103</v>
      </c>
      <c r="F187" s="11" t="s">
        <v>3</v>
      </c>
      <c r="G187" s="11"/>
      <c r="H187" s="11"/>
      <c r="I187" s="11"/>
      <c r="J187" s="11"/>
      <c r="K187" s="11"/>
      <c r="L187" s="22">
        <v>0</v>
      </c>
      <c r="M187" s="23">
        <v>210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  <c r="W187" s="23">
        <v>28</v>
      </c>
      <c r="X187" s="23">
        <v>0</v>
      </c>
      <c r="Y187" s="23">
        <v>0</v>
      </c>
      <c r="Z187" s="23">
        <v>28</v>
      </c>
      <c r="AA187" s="30">
        <f t="shared" si="3"/>
        <v>13.333333333333334</v>
      </c>
      <c r="AB187" s="12">
        <v>0</v>
      </c>
      <c r="AC187" s="2"/>
    </row>
    <row r="188" spans="2:29" ht="18" customHeight="1" outlineLevel="6" x14ac:dyDescent="0.25">
      <c r="B188" s="21" t="s">
        <v>156</v>
      </c>
      <c r="C188" s="11" t="s">
        <v>4</v>
      </c>
      <c r="D188" s="11" t="s">
        <v>102</v>
      </c>
      <c r="E188" s="11" t="s">
        <v>103</v>
      </c>
      <c r="F188" s="11" t="s">
        <v>21</v>
      </c>
      <c r="G188" s="11"/>
      <c r="H188" s="11"/>
      <c r="I188" s="11"/>
      <c r="J188" s="11"/>
      <c r="K188" s="11"/>
      <c r="L188" s="22">
        <v>0</v>
      </c>
      <c r="M188" s="23">
        <v>210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  <c r="W188" s="23">
        <v>28</v>
      </c>
      <c r="X188" s="23">
        <v>0</v>
      </c>
      <c r="Y188" s="23">
        <v>0</v>
      </c>
      <c r="Z188" s="23">
        <v>28</v>
      </c>
      <c r="AA188" s="30">
        <f t="shared" si="3"/>
        <v>13.333333333333334</v>
      </c>
      <c r="AB188" s="12">
        <v>0</v>
      </c>
      <c r="AC188" s="2"/>
    </row>
    <row r="189" spans="2:29" ht="18" customHeight="1" outlineLevel="1" x14ac:dyDescent="0.25">
      <c r="B189" s="10" t="s">
        <v>239</v>
      </c>
      <c r="C189" s="24" t="s">
        <v>4</v>
      </c>
      <c r="D189" s="24" t="s">
        <v>104</v>
      </c>
      <c r="E189" s="24" t="s">
        <v>2</v>
      </c>
      <c r="F189" s="24" t="s">
        <v>3</v>
      </c>
      <c r="G189" s="24"/>
      <c r="H189" s="24"/>
      <c r="I189" s="24"/>
      <c r="J189" s="24"/>
      <c r="K189" s="24"/>
      <c r="L189" s="12">
        <v>0</v>
      </c>
      <c r="M189" s="13">
        <v>3060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3060</v>
      </c>
      <c r="X189" s="13">
        <v>0</v>
      </c>
      <c r="Y189" s="13">
        <v>0</v>
      </c>
      <c r="Z189" s="13">
        <v>3060</v>
      </c>
      <c r="AA189" s="29">
        <f t="shared" si="3"/>
        <v>100</v>
      </c>
      <c r="AB189" s="12">
        <v>0</v>
      </c>
      <c r="AC189" s="2"/>
    </row>
    <row r="190" spans="2:29" ht="15.75" customHeight="1" outlineLevel="2" x14ac:dyDescent="0.25">
      <c r="B190" s="21" t="s">
        <v>240</v>
      </c>
      <c r="C190" s="11" t="s">
        <v>4</v>
      </c>
      <c r="D190" s="11" t="s">
        <v>105</v>
      </c>
      <c r="E190" s="11" t="s">
        <v>2</v>
      </c>
      <c r="F190" s="11" t="s">
        <v>3</v>
      </c>
      <c r="G190" s="11"/>
      <c r="H190" s="11"/>
      <c r="I190" s="11"/>
      <c r="J190" s="11"/>
      <c r="K190" s="11"/>
      <c r="L190" s="22">
        <v>0</v>
      </c>
      <c r="M190" s="23">
        <v>3060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  <c r="W190" s="23">
        <v>3060</v>
      </c>
      <c r="X190" s="23">
        <v>0</v>
      </c>
      <c r="Y190" s="23">
        <v>0</v>
      </c>
      <c r="Z190" s="23">
        <v>3060</v>
      </c>
      <c r="AA190" s="30">
        <f t="shared" si="3"/>
        <v>100</v>
      </c>
      <c r="AB190" s="12">
        <v>0</v>
      </c>
      <c r="AC190" s="2"/>
    </row>
    <row r="191" spans="2:29" ht="79.5" customHeight="1" outlineLevel="3" x14ac:dyDescent="0.25">
      <c r="B191" s="21" t="s">
        <v>241</v>
      </c>
      <c r="C191" s="11" t="s">
        <v>4</v>
      </c>
      <c r="D191" s="11" t="s">
        <v>105</v>
      </c>
      <c r="E191" s="11" t="s">
        <v>106</v>
      </c>
      <c r="F191" s="11" t="s">
        <v>3</v>
      </c>
      <c r="G191" s="11"/>
      <c r="H191" s="11"/>
      <c r="I191" s="11"/>
      <c r="J191" s="11"/>
      <c r="K191" s="11"/>
      <c r="L191" s="22">
        <v>0</v>
      </c>
      <c r="M191" s="23">
        <v>3060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  <c r="W191" s="23">
        <v>3060</v>
      </c>
      <c r="X191" s="23">
        <v>0</v>
      </c>
      <c r="Y191" s="23">
        <v>0</v>
      </c>
      <c r="Z191" s="23">
        <v>3060</v>
      </c>
      <c r="AA191" s="30">
        <f t="shared" si="3"/>
        <v>100</v>
      </c>
      <c r="AB191" s="12">
        <v>0</v>
      </c>
      <c r="AC191" s="2"/>
    </row>
    <row r="192" spans="2:29" ht="62.25" customHeight="1" outlineLevel="5" x14ac:dyDescent="0.25">
      <c r="B192" s="21" t="s">
        <v>242</v>
      </c>
      <c r="C192" s="11" t="s">
        <v>4</v>
      </c>
      <c r="D192" s="11" t="s">
        <v>105</v>
      </c>
      <c r="E192" s="11" t="s">
        <v>107</v>
      </c>
      <c r="F192" s="11" t="s">
        <v>3</v>
      </c>
      <c r="G192" s="11"/>
      <c r="H192" s="11"/>
      <c r="I192" s="11"/>
      <c r="J192" s="11"/>
      <c r="K192" s="11"/>
      <c r="L192" s="22">
        <v>0</v>
      </c>
      <c r="M192" s="23">
        <v>180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  <c r="W192" s="23">
        <v>180</v>
      </c>
      <c r="X192" s="23">
        <v>0</v>
      </c>
      <c r="Y192" s="23">
        <v>0</v>
      </c>
      <c r="Z192" s="23">
        <v>180</v>
      </c>
      <c r="AA192" s="30">
        <f t="shared" si="3"/>
        <v>100</v>
      </c>
      <c r="AB192" s="12">
        <v>0</v>
      </c>
      <c r="AC192" s="2"/>
    </row>
    <row r="193" spans="2:29" ht="18" customHeight="1" outlineLevel="6" x14ac:dyDescent="0.25">
      <c r="B193" s="21" t="s">
        <v>156</v>
      </c>
      <c r="C193" s="11" t="s">
        <v>4</v>
      </c>
      <c r="D193" s="11" t="s">
        <v>105</v>
      </c>
      <c r="E193" s="11" t="s">
        <v>107</v>
      </c>
      <c r="F193" s="11" t="s">
        <v>21</v>
      </c>
      <c r="G193" s="11"/>
      <c r="H193" s="11"/>
      <c r="I193" s="11"/>
      <c r="J193" s="11"/>
      <c r="K193" s="11"/>
      <c r="L193" s="22">
        <v>0</v>
      </c>
      <c r="M193" s="23">
        <v>180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  <c r="W193" s="23">
        <v>180</v>
      </c>
      <c r="X193" s="23">
        <v>0</v>
      </c>
      <c r="Y193" s="23">
        <v>0</v>
      </c>
      <c r="Z193" s="23">
        <v>180</v>
      </c>
      <c r="AA193" s="30">
        <f t="shared" si="3"/>
        <v>100</v>
      </c>
      <c r="AB193" s="12">
        <v>0</v>
      </c>
      <c r="AC193" s="2"/>
    </row>
    <row r="194" spans="2:29" ht="49.5" customHeight="1" outlineLevel="5" x14ac:dyDescent="0.25">
      <c r="B194" s="21" t="s">
        <v>243</v>
      </c>
      <c r="C194" s="11" t="s">
        <v>4</v>
      </c>
      <c r="D194" s="11" t="s">
        <v>105</v>
      </c>
      <c r="E194" s="11" t="s">
        <v>108</v>
      </c>
      <c r="F194" s="11" t="s">
        <v>3</v>
      </c>
      <c r="G194" s="11"/>
      <c r="H194" s="11"/>
      <c r="I194" s="11"/>
      <c r="J194" s="11"/>
      <c r="K194" s="11"/>
      <c r="L194" s="22">
        <v>0</v>
      </c>
      <c r="M194" s="23">
        <v>2880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  <c r="W194" s="23">
        <v>2880</v>
      </c>
      <c r="X194" s="23">
        <v>0</v>
      </c>
      <c r="Y194" s="23">
        <v>0</v>
      </c>
      <c r="Z194" s="23">
        <v>2880</v>
      </c>
      <c r="AA194" s="30">
        <f t="shared" si="3"/>
        <v>100</v>
      </c>
      <c r="AB194" s="12">
        <v>0</v>
      </c>
      <c r="AC194" s="2"/>
    </row>
    <row r="195" spans="2:29" ht="18.75" customHeight="1" outlineLevel="6" x14ac:dyDescent="0.25">
      <c r="B195" s="21" t="s">
        <v>156</v>
      </c>
      <c r="C195" s="11" t="s">
        <v>4</v>
      </c>
      <c r="D195" s="11" t="s">
        <v>105</v>
      </c>
      <c r="E195" s="11" t="s">
        <v>108</v>
      </c>
      <c r="F195" s="11" t="s">
        <v>21</v>
      </c>
      <c r="G195" s="11"/>
      <c r="H195" s="11"/>
      <c r="I195" s="11"/>
      <c r="J195" s="11"/>
      <c r="K195" s="11"/>
      <c r="L195" s="22">
        <v>0</v>
      </c>
      <c r="M195" s="23">
        <v>2880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  <c r="W195" s="23">
        <v>2880</v>
      </c>
      <c r="X195" s="23">
        <v>0</v>
      </c>
      <c r="Y195" s="23">
        <v>0</v>
      </c>
      <c r="Z195" s="23">
        <v>2880</v>
      </c>
      <c r="AA195" s="30">
        <f t="shared" si="3"/>
        <v>100</v>
      </c>
      <c r="AB195" s="12">
        <v>0</v>
      </c>
      <c r="AC195" s="2"/>
    </row>
    <row r="196" spans="2:29" ht="15.75" customHeight="1" outlineLevel="1" x14ac:dyDescent="0.25">
      <c r="B196" s="10" t="s">
        <v>244</v>
      </c>
      <c r="C196" s="24" t="s">
        <v>4</v>
      </c>
      <c r="D196" s="24" t="s">
        <v>109</v>
      </c>
      <c r="E196" s="24" t="s">
        <v>2</v>
      </c>
      <c r="F196" s="24" t="s">
        <v>3</v>
      </c>
      <c r="G196" s="24"/>
      <c r="H196" s="24"/>
      <c r="I196" s="24"/>
      <c r="J196" s="24"/>
      <c r="K196" s="24"/>
      <c r="L196" s="12">
        <v>0</v>
      </c>
      <c r="M196" s="13">
        <v>989.1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151.81310999999999</v>
      </c>
      <c r="X196" s="13">
        <v>0</v>
      </c>
      <c r="Y196" s="13">
        <v>0</v>
      </c>
      <c r="Z196" s="13">
        <v>151.81310999999999</v>
      </c>
      <c r="AA196" s="29">
        <f t="shared" si="3"/>
        <v>15.348610858356079</v>
      </c>
      <c r="AB196" s="12">
        <v>0</v>
      </c>
      <c r="AC196" s="2"/>
    </row>
    <row r="197" spans="2:29" ht="15.75" customHeight="1" outlineLevel="2" x14ac:dyDescent="0.25">
      <c r="B197" s="21" t="s">
        <v>245</v>
      </c>
      <c r="C197" s="11" t="s">
        <v>4</v>
      </c>
      <c r="D197" s="11" t="s">
        <v>110</v>
      </c>
      <c r="E197" s="11" t="s">
        <v>2</v>
      </c>
      <c r="F197" s="11" t="s">
        <v>3</v>
      </c>
      <c r="G197" s="11"/>
      <c r="H197" s="11"/>
      <c r="I197" s="11"/>
      <c r="J197" s="11"/>
      <c r="K197" s="11"/>
      <c r="L197" s="22">
        <v>0</v>
      </c>
      <c r="M197" s="23">
        <v>24.1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  <c r="W197" s="23">
        <v>6.0131100000000002</v>
      </c>
      <c r="X197" s="23">
        <v>0</v>
      </c>
      <c r="Y197" s="23">
        <v>0</v>
      </c>
      <c r="Z197" s="23">
        <v>6.0131100000000002</v>
      </c>
      <c r="AA197" s="30">
        <f t="shared" si="3"/>
        <v>24.950663900414938</v>
      </c>
      <c r="AB197" s="12">
        <v>0</v>
      </c>
      <c r="AC197" s="2"/>
    </row>
    <row r="198" spans="2:29" ht="95.25" customHeight="1" outlineLevel="3" x14ac:dyDescent="0.25">
      <c r="B198" s="21" t="s">
        <v>142</v>
      </c>
      <c r="C198" s="11" t="s">
        <v>4</v>
      </c>
      <c r="D198" s="11" t="s">
        <v>110</v>
      </c>
      <c r="E198" s="11" t="s">
        <v>7</v>
      </c>
      <c r="F198" s="11" t="s">
        <v>3</v>
      </c>
      <c r="G198" s="11"/>
      <c r="H198" s="11"/>
      <c r="I198" s="11"/>
      <c r="J198" s="11"/>
      <c r="K198" s="11"/>
      <c r="L198" s="22">
        <v>0</v>
      </c>
      <c r="M198" s="23">
        <v>24.1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  <c r="W198" s="23">
        <v>6.0131100000000002</v>
      </c>
      <c r="X198" s="23">
        <v>0</v>
      </c>
      <c r="Y198" s="23">
        <v>0</v>
      </c>
      <c r="Z198" s="23">
        <v>6.0131100000000002</v>
      </c>
      <c r="AA198" s="30">
        <f t="shared" si="3"/>
        <v>24.950663900414938</v>
      </c>
      <c r="AB198" s="12">
        <v>0</v>
      </c>
      <c r="AC198" s="2"/>
    </row>
    <row r="199" spans="2:29" ht="31.5" customHeight="1" outlineLevel="5" x14ac:dyDescent="0.25">
      <c r="B199" s="21" t="s">
        <v>246</v>
      </c>
      <c r="C199" s="11" t="s">
        <v>4</v>
      </c>
      <c r="D199" s="11" t="s">
        <v>110</v>
      </c>
      <c r="E199" s="11" t="s">
        <v>111</v>
      </c>
      <c r="F199" s="11" t="s">
        <v>3</v>
      </c>
      <c r="G199" s="11"/>
      <c r="H199" s="11"/>
      <c r="I199" s="11"/>
      <c r="J199" s="11"/>
      <c r="K199" s="11"/>
      <c r="L199" s="22">
        <v>0</v>
      </c>
      <c r="M199" s="23">
        <v>24.1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  <c r="W199" s="23">
        <v>6.0131100000000002</v>
      </c>
      <c r="X199" s="23">
        <v>0</v>
      </c>
      <c r="Y199" s="23">
        <v>0</v>
      </c>
      <c r="Z199" s="23">
        <v>6.0131100000000002</v>
      </c>
      <c r="AA199" s="30">
        <f t="shared" si="3"/>
        <v>24.950663900414938</v>
      </c>
      <c r="AB199" s="12">
        <v>0</v>
      </c>
      <c r="AC199" s="2"/>
    </row>
    <row r="200" spans="2:29" ht="31.5" customHeight="1" outlineLevel="6" x14ac:dyDescent="0.25">
      <c r="B200" s="21" t="s">
        <v>161</v>
      </c>
      <c r="C200" s="11" t="s">
        <v>4</v>
      </c>
      <c r="D200" s="11" t="s">
        <v>110</v>
      </c>
      <c r="E200" s="11" t="s">
        <v>111</v>
      </c>
      <c r="F200" s="11" t="s">
        <v>26</v>
      </c>
      <c r="G200" s="11"/>
      <c r="H200" s="11"/>
      <c r="I200" s="11"/>
      <c r="J200" s="11"/>
      <c r="K200" s="11"/>
      <c r="L200" s="22">
        <v>0</v>
      </c>
      <c r="M200" s="23">
        <v>24.1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  <c r="W200" s="23">
        <v>6.0131100000000002</v>
      </c>
      <c r="X200" s="23">
        <v>0</v>
      </c>
      <c r="Y200" s="23">
        <v>0</v>
      </c>
      <c r="Z200" s="23">
        <v>6.0131100000000002</v>
      </c>
      <c r="AA200" s="30">
        <f t="shared" si="3"/>
        <v>24.950663900414938</v>
      </c>
      <c r="AB200" s="12">
        <v>0</v>
      </c>
      <c r="AC200" s="2"/>
    </row>
    <row r="201" spans="2:29" ht="18" customHeight="1" outlineLevel="2" x14ac:dyDescent="0.25">
      <c r="B201" s="21" t="s">
        <v>247</v>
      </c>
      <c r="C201" s="11" t="s">
        <v>4</v>
      </c>
      <c r="D201" s="11" t="s">
        <v>112</v>
      </c>
      <c r="E201" s="11" t="s">
        <v>2</v>
      </c>
      <c r="F201" s="11" t="s">
        <v>3</v>
      </c>
      <c r="G201" s="11"/>
      <c r="H201" s="11"/>
      <c r="I201" s="11"/>
      <c r="J201" s="11"/>
      <c r="K201" s="11"/>
      <c r="L201" s="22">
        <v>0</v>
      </c>
      <c r="M201" s="23">
        <v>85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  <c r="W201" s="23">
        <v>85</v>
      </c>
      <c r="X201" s="23">
        <v>0</v>
      </c>
      <c r="Y201" s="23">
        <v>0</v>
      </c>
      <c r="Z201" s="23">
        <v>85</v>
      </c>
      <c r="AA201" s="30">
        <f t="shared" si="3"/>
        <v>100</v>
      </c>
      <c r="AB201" s="12">
        <v>0</v>
      </c>
      <c r="AC201" s="2"/>
    </row>
    <row r="202" spans="2:29" ht="81" customHeight="1" outlineLevel="3" x14ac:dyDescent="0.25">
      <c r="B202" s="21" t="s">
        <v>149</v>
      </c>
      <c r="C202" s="11" t="s">
        <v>4</v>
      </c>
      <c r="D202" s="11" t="s">
        <v>112</v>
      </c>
      <c r="E202" s="11" t="s">
        <v>14</v>
      </c>
      <c r="F202" s="11" t="s">
        <v>3</v>
      </c>
      <c r="G202" s="11"/>
      <c r="H202" s="11"/>
      <c r="I202" s="11"/>
      <c r="J202" s="11"/>
      <c r="K202" s="11"/>
      <c r="L202" s="22">
        <v>0</v>
      </c>
      <c r="M202" s="23">
        <v>85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  <c r="W202" s="23">
        <v>85</v>
      </c>
      <c r="X202" s="23">
        <v>0</v>
      </c>
      <c r="Y202" s="23">
        <v>0</v>
      </c>
      <c r="Z202" s="23">
        <v>85</v>
      </c>
      <c r="AA202" s="30">
        <f t="shared" si="3"/>
        <v>100</v>
      </c>
      <c r="AB202" s="12">
        <v>0</v>
      </c>
      <c r="AC202" s="2"/>
    </row>
    <row r="203" spans="2:29" ht="17.25" customHeight="1" outlineLevel="5" x14ac:dyDescent="0.25">
      <c r="B203" s="21" t="s">
        <v>150</v>
      </c>
      <c r="C203" s="11" t="s">
        <v>4</v>
      </c>
      <c r="D203" s="11" t="s">
        <v>112</v>
      </c>
      <c r="E203" s="11" t="s">
        <v>15</v>
      </c>
      <c r="F203" s="11" t="s">
        <v>3</v>
      </c>
      <c r="G203" s="11"/>
      <c r="H203" s="11"/>
      <c r="I203" s="11"/>
      <c r="J203" s="11"/>
      <c r="K203" s="11"/>
      <c r="L203" s="22">
        <v>0</v>
      </c>
      <c r="M203" s="23">
        <v>85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  <c r="W203" s="23">
        <v>85</v>
      </c>
      <c r="X203" s="23">
        <v>0</v>
      </c>
      <c r="Y203" s="23">
        <v>0</v>
      </c>
      <c r="Z203" s="23">
        <v>85</v>
      </c>
      <c r="AA203" s="30">
        <f t="shared" si="3"/>
        <v>100</v>
      </c>
      <c r="AB203" s="12">
        <v>0</v>
      </c>
      <c r="AC203" s="2"/>
    </row>
    <row r="204" spans="2:29" ht="31.5" customHeight="1" outlineLevel="6" x14ac:dyDescent="0.25">
      <c r="B204" s="21" t="s">
        <v>161</v>
      </c>
      <c r="C204" s="11" t="s">
        <v>4</v>
      </c>
      <c r="D204" s="11" t="s">
        <v>112</v>
      </c>
      <c r="E204" s="11" t="s">
        <v>15</v>
      </c>
      <c r="F204" s="11" t="s">
        <v>26</v>
      </c>
      <c r="G204" s="11"/>
      <c r="H204" s="11"/>
      <c r="I204" s="11"/>
      <c r="J204" s="11"/>
      <c r="K204" s="11"/>
      <c r="L204" s="22">
        <v>0</v>
      </c>
      <c r="M204" s="23">
        <v>85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  <c r="W204" s="23">
        <v>85</v>
      </c>
      <c r="X204" s="23">
        <v>0</v>
      </c>
      <c r="Y204" s="23">
        <v>0</v>
      </c>
      <c r="Z204" s="23">
        <v>85</v>
      </c>
      <c r="AA204" s="30">
        <f t="shared" si="3"/>
        <v>100</v>
      </c>
      <c r="AB204" s="12">
        <v>0</v>
      </c>
      <c r="AC204" s="2"/>
    </row>
    <row r="205" spans="2:29" ht="31.5" customHeight="1" outlineLevel="2" x14ac:dyDescent="0.25">
      <c r="B205" s="21" t="s">
        <v>248</v>
      </c>
      <c r="C205" s="11" t="s">
        <v>4</v>
      </c>
      <c r="D205" s="11" t="s">
        <v>113</v>
      </c>
      <c r="E205" s="11" t="s">
        <v>2</v>
      </c>
      <c r="F205" s="11" t="s">
        <v>3</v>
      </c>
      <c r="G205" s="11"/>
      <c r="H205" s="11"/>
      <c r="I205" s="11"/>
      <c r="J205" s="11"/>
      <c r="K205" s="11"/>
      <c r="L205" s="22">
        <v>0</v>
      </c>
      <c r="M205" s="23">
        <v>880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  <c r="W205" s="23">
        <v>60.8</v>
      </c>
      <c r="X205" s="23">
        <v>0</v>
      </c>
      <c r="Y205" s="23">
        <v>0</v>
      </c>
      <c r="Z205" s="23">
        <v>60.8</v>
      </c>
      <c r="AA205" s="30">
        <f t="shared" si="3"/>
        <v>6.9090909090909092</v>
      </c>
      <c r="AB205" s="12">
        <v>0</v>
      </c>
      <c r="AC205" s="2"/>
    </row>
    <row r="206" spans="2:29" ht="125.25" customHeight="1" outlineLevel="3" x14ac:dyDescent="0.25">
      <c r="B206" s="21" t="s">
        <v>159</v>
      </c>
      <c r="C206" s="11" t="s">
        <v>4</v>
      </c>
      <c r="D206" s="11" t="s">
        <v>113</v>
      </c>
      <c r="E206" s="11" t="s">
        <v>24</v>
      </c>
      <c r="F206" s="11" t="s">
        <v>3</v>
      </c>
      <c r="G206" s="11"/>
      <c r="H206" s="11"/>
      <c r="I206" s="11"/>
      <c r="J206" s="11"/>
      <c r="K206" s="11"/>
      <c r="L206" s="22">
        <v>0</v>
      </c>
      <c r="M206" s="23">
        <v>880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  <c r="W206" s="23">
        <v>60.8</v>
      </c>
      <c r="X206" s="23">
        <v>0</v>
      </c>
      <c r="Y206" s="23">
        <v>0</v>
      </c>
      <c r="Z206" s="23">
        <v>60.8</v>
      </c>
      <c r="AA206" s="30">
        <f t="shared" si="3"/>
        <v>6.9090909090909092</v>
      </c>
      <c r="AB206" s="12">
        <v>0</v>
      </c>
      <c r="AC206" s="2"/>
    </row>
    <row r="207" spans="2:29" ht="50.25" customHeight="1" outlineLevel="5" x14ac:dyDescent="0.25">
      <c r="B207" s="21" t="s">
        <v>249</v>
      </c>
      <c r="C207" s="11" t="s">
        <v>4</v>
      </c>
      <c r="D207" s="11" t="s">
        <v>113</v>
      </c>
      <c r="E207" s="11" t="s">
        <v>114</v>
      </c>
      <c r="F207" s="11" t="s">
        <v>3</v>
      </c>
      <c r="G207" s="11"/>
      <c r="H207" s="11"/>
      <c r="I207" s="11"/>
      <c r="J207" s="11"/>
      <c r="K207" s="11"/>
      <c r="L207" s="22">
        <v>0</v>
      </c>
      <c r="M207" s="23">
        <v>610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  <c r="W207" s="23">
        <v>0</v>
      </c>
      <c r="X207" s="23">
        <v>0</v>
      </c>
      <c r="Y207" s="23">
        <v>0</v>
      </c>
      <c r="Z207" s="23">
        <v>0</v>
      </c>
      <c r="AA207" s="30">
        <f t="shared" si="3"/>
        <v>0</v>
      </c>
      <c r="AB207" s="12">
        <v>0</v>
      </c>
      <c r="AC207" s="2"/>
    </row>
    <row r="208" spans="2:29" ht="50.25" customHeight="1" outlineLevel="6" x14ac:dyDescent="0.25">
      <c r="B208" s="21" t="s">
        <v>145</v>
      </c>
      <c r="C208" s="11" t="s">
        <v>4</v>
      </c>
      <c r="D208" s="11" t="s">
        <v>113</v>
      </c>
      <c r="E208" s="11" t="s">
        <v>114</v>
      </c>
      <c r="F208" s="11" t="s">
        <v>10</v>
      </c>
      <c r="G208" s="11"/>
      <c r="H208" s="11"/>
      <c r="I208" s="11"/>
      <c r="J208" s="11"/>
      <c r="K208" s="11"/>
      <c r="L208" s="22">
        <v>0</v>
      </c>
      <c r="M208" s="23">
        <v>610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  <c r="W208" s="23">
        <v>0</v>
      </c>
      <c r="X208" s="23">
        <v>0</v>
      </c>
      <c r="Y208" s="23">
        <v>0</v>
      </c>
      <c r="Z208" s="23">
        <v>0</v>
      </c>
      <c r="AA208" s="30">
        <f t="shared" si="3"/>
        <v>0</v>
      </c>
      <c r="AB208" s="12">
        <v>0</v>
      </c>
      <c r="AC208" s="2"/>
    </row>
    <row r="209" spans="2:29" ht="49.5" customHeight="1" outlineLevel="5" x14ac:dyDescent="0.25">
      <c r="B209" s="21" t="s">
        <v>250</v>
      </c>
      <c r="C209" s="11" t="s">
        <v>4</v>
      </c>
      <c r="D209" s="11" t="s">
        <v>113</v>
      </c>
      <c r="E209" s="11" t="s">
        <v>115</v>
      </c>
      <c r="F209" s="11" t="s">
        <v>3</v>
      </c>
      <c r="G209" s="11"/>
      <c r="H209" s="11"/>
      <c r="I209" s="11"/>
      <c r="J209" s="11"/>
      <c r="K209" s="11"/>
      <c r="L209" s="22">
        <v>0</v>
      </c>
      <c r="M209" s="23">
        <v>140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  <c r="W209" s="23">
        <v>33.299999999999997</v>
      </c>
      <c r="X209" s="23">
        <v>0</v>
      </c>
      <c r="Y209" s="23">
        <v>0</v>
      </c>
      <c r="Z209" s="23">
        <v>33.299999999999997</v>
      </c>
      <c r="AA209" s="30">
        <f t="shared" si="3"/>
        <v>23.785714285714285</v>
      </c>
      <c r="AB209" s="12">
        <v>0</v>
      </c>
      <c r="AC209" s="2"/>
    </row>
    <row r="210" spans="2:29" ht="49.5" customHeight="1" outlineLevel="6" x14ac:dyDescent="0.25">
      <c r="B210" s="21" t="s">
        <v>230</v>
      </c>
      <c r="C210" s="11" t="s">
        <v>4</v>
      </c>
      <c r="D210" s="11" t="s">
        <v>113</v>
      </c>
      <c r="E210" s="11" t="s">
        <v>115</v>
      </c>
      <c r="F210" s="11" t="s">
        <v>95</v>
      </c>
      <c r="G210" s="11"/>
      <c r="H210" s="11"/>
      <c r="I210" s="11"/>
      <c r="J210" s="11"/>
      <c r="K210" s="11"/>
      <c r="L210" s="22">
        <v>0</v>
      </c>
      <c r="M210" s="23">
        <v>140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  <c r="W210" s="23">
        <v>33.299999999999997</v>
      </c>
      <c r="X210" s="23">
        <v>0</v>
      </c>
      <c r="Y210" s="23">
        <v>0</v>
      </c>
      <c r="Z210" s="23">
        <v>33.299999999999997</v>
      </c>
      <c r="AA210" s="30">
        <f t="shared" si="3"/>
        <v>23.785714285714285</v>
      </c>
      <c r="AB210" s="12">
        <v>0</v>
      </c>
      <c r="AC210" s="2"/>
    </row>
    <row r="211" spans="2:29" ht="48.75" customHeight="1" outlineLevel="5" x14ac:dyDescent="0.25">
      <c r="B211" s="21" t="s">
        <v>251</v>
      </c>
      <c r="C211" s="11" t="s">
        <v>4</v>
      </c>
      <c r="D211" s="11" t="s">
        <v>113</v>
      </c>
      <c r="E211" s="11" t="s">
        <v>116</v>
      </c>
      <c r="F211" s="11" t="s">
        <v>3</v>
      </c>
      <c r="G211" s="11"/>
      <c r="H211" s="11"/>
      <c r="I211" s="11"/>
      <c r="J211" s="11"/>
      <c r="K211" s="11"/>
      <c r="L211" s="22">
        <v>0</v>
      </c>
      <c r="M211" s="23">
        <v>130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  <c r="W211" s="23">
        <v>27.5</v>
      </c>
      <c r="X211" s="23">
        <v>0</v>
      </c>
      <c r="Y211" s="23">
        <v>0</v>
      </c>
      <c r="Z211" s="23">
        <v>27.5</v>
      </c>
      <c r="AA211" s="30">
        <f t="shared" si="3"/>
        <v>21.153846153846153</v>
      </c>
      <c r="AB211" s="12">
        <v>0</v>
      </c>
      <c r="AC211" s="2"/>
    </row>
    <row r="212" spans="2:29" ht="50.25" customHeight="1" outlineLevel="6" x14ac:dyDescent="0.25">
      <c r="B212" s="21" t="s">
        <v>230</v>
      </c>
      <c r="C212" s="11" t="s">
        <v>4</v>
      </c>
      <c r="D212" s="11" t="s">
        <v>113</v>
      </c>
      <c r="E212" s="11" t="s">
        <v>116</v>
      </c>
      <c r="F212" s="11" t="s">
        <v>95</v>
      </c>
      <c r="G212" s="11"/>
      <c r="H212" s="11"/>
      <c r="I212" s="11"/>
      <c r="J212" s="11"/>
      <c r="K212" s="11"/>
      <c r="L212" s="22">
        <v>0</v>
      </c>
      <c r="M212" s="23">
        <v>130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  <c r="W212" s="23">
        <v>27.5</v>
      </c>
      <c r="X212" s="23">
        <v>0</v>
      </c>
      <c r="Y212" s="23">
        <v>0</v>
      </c>
      <c r="Z212" s="23">
        <v>27.5</v>
      </c>
      <c r="AA212" s="30">
        <f t="shared" si="3"/>
        <v>21.153846153846153</v>
      </c>
      <c r="AB212" s="12">
        <v>0</v>
      </c>
      <c r="AC212" s="2"/>
    </row>
    <row r="213" spans="2:29" ht="16.5" customHeight="1" outlineLevel="1" x14ac:dyDescent="0.25">
      <c r="B213" s="10" t="s">
        <v>252</v>
      </c>
      <c r="C213" s="24" t="s">
        <v>4</v>
      </c>
      <c r="D213" s="24" t="s">
        <v>117</v>
      </c>
      <c r="E213" s="24" t="s">
        <v>2</v>
      </c>
      <c r="F213" s="24" t="s">
        <v>3</v>
      </c>
      <c r="G213" s="24"/>
      <c r="H213" s="24"/>
      <c r="I213" s="24"/>
      <c r="J213" s="24"/>
      <c r="K213" s="24"/>
      <c r="L213" s="12">
        <v>0</v>
      </c>
      <c r="M213" s="13">
        <v>570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300</v>
      </c>
      <c r="X213" s="13">
        <v>0</v>
      </c>
      <c r="Y213" s="13">
        <v>0</v>
      </c>
      <c r="Z213" s="13">
        <v>300</v>
      </c>
      <c r="AA213" s="29">
        <f t="shared" si="3"/>
        <v>52.631578947368418</v>
      </c>
      <c r="AB213" s="12">
        <v>0</v>
      </c>
      <c r="AC213" s="2"/>
    </row>
    <row r="214" spans="2:29" ht="15.75" customHeight="1" outlineLevel="2" x14ac:dyDescent="0.25">
      <c r="B214" s="21" t="s">
        <v>253</v>
      </c>
      <c r="C214" s="11" t="s">
        <v>4</v>
      </c>
      <c r="D214" s="11" t="s">
        <v>118</v>
      </c>
      <c r="E214" s="11" t="s">
        <v>2</v>
      </c>
      <c r="F214" s="11" t="s">
        <v>3</v>
      </c>
      <c r="G214" s="11"/>
      <c r="H214" s="11"/>
      <c r="I214" s="11"/>
      <c r="J214" s="11"/>
      <c r="K214" s="11"/>
      <c r="L214" s="22">
        <v>0</v>
      </c>
      <c r="M214" s="23">
        <v>570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  <c r="W214" s="23">
        <v>300</v>
      </c>
      <c r="X214" s="23">
        <v>0</v>
      </c>
      <c r="Y214" s="23">
        <v>0</v>
      </c>
      <c r="Z214" s="23">
        <v>300</v>
      </c>
      <c r="AA214" s="30">
        <f t="shared" si="3"/>
        <v>52.631578947368418</v>
      </c>
      <c r="AB214" s="12">
        <v>0</v>
      </c>
      <c r="AC214" s="2"/>
    </row>
    <row r="215" spans="2:29" ht="94.5" customHeight="1" outlineLevel="3" x14ac:dyDescent="0.25">
      <c r="B215" s="21" t="s">
        <v>254</v>
      </c>
      <c r="C215" s="11" t="s">
        <v>4</v>
      </c>
      <c r="D215" s="11" t="s">
        <v>118</v>
      </c>
      <c r="E215" s="11" t="s">
        <v>119</v>
      </c>
      <c r="F215" s="11" t="s">
        <v>3</v>
      </c>
      <c r="G215" s="11"/>
      <c r="H215" s="11"/>
      <c r="I215" s="11"/>
      <c r="J215" s="11"/>
      <c r="K215" s="11"/>
      <c r="L215" s="22">
        <v>0</v>
      </c>
      <c r="M215" s="23">
        <v>570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  <c r="W215" s="23">
        <v>300</v>
      </c>
      <c r="X215" s="23">
        <v>0</v>
      </c>
      <c r="Y215" s="23">
        <v>0</v>
      </c>
      <c r="Z215" s="23">
        <v>300</v>
      </c>
      <c r="AA215" s="30">
        <f t="shared" si="3"/>
        <v>52.631578947368418</v>
      </c>
      <c r="AB215" s="12">
        <v>0</v>
      </c>
      <c r="AC215" s="2"/>
    </row>
    <row r="216" spans="2:29" ht="111.75" customHeight="1" outlineLevel="5" x14ac:dyDescent="0.25">
      <c r="B216" s="21" t="s">
        <v>255</v>
      </c>
      <c r="C216" s="11" t="s">
        <v>4</v>
      </c>
      <c r="D216" s="11" t="s">
        <v>118</v>
      </c>
      <c r="E216" s="11" t="s">
        <v>120</v>
      </c>
      <c r="F216" s="11" t="s">
        <v>3</v>
      </c>
      <c r="G216" s="11"/>
      <c r="H216" s="11"/>
      <c r="I216" s="11"/>
      <c r="J216" s="11"/>
      <c r="K216" s="11"/>
      <c r="L216" s="22">
        <v>0</v>
      </c>
      <c r="M216" s="23">
        <v>570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  <c r="W216" s="23">
        <v>300</v>
      </c>
      <c r="X216" s="23">
        <v>0</v>
      </c>
      <c r="Y216" s="23">
        <v>0</v>
      </c>
      <c r="Z216" s="23">
        <v>300</v>
      </c>
      <c r="AA216" s="30">
        <f t="shared" si="3"/>
        <v>52.631578947368418</v>
      </c>
      <c r="AB216" s="12">
        <v>0</v>
      </c>
      <c r="AC216" s="2"/>
    </row>
    <row r="217" spans="2:29" ht="19.5" customHeight="1" outlineLevel="6" x14ac:dyDescent="0.25">
      <c r="B217" s="21" t="s">
        <v>156</v>
      </c>
      <c r="C217" s="11" t="s">
        <v>4</v>
      </c>
      <c r="D217" s="11" t="s">
        <v>118</v>
      </c>
      <c r="E217" s="11" t="s">
        <v>120</v>
      </c>
      <c r="F217" s="11" t="s">
        <v>21</v>
      </c>
      <c r="G217" s="11"/>
      <c r="H217" s="11"/>
      <c r="I217" s="11"/>
      <c r="J217" s="11"/>
      <c r="K217" s="11"/>
      <c r="L217" s="22">
        <v>0</v>
      </c>
      <c r="M217" s="23">
        <v>570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  <c r="W217" s="23">
        <v>300</v>
      </c>
      <c r="X217" s="23">
        <v>0</v>
      </c>
      <c r="Y217" s="23">
        <v>0</v>
      </c>
      <c r="Z217" s="23">
        <v>300</v>
      </c>
      <c r="AA217" s="30">
        <f t="shared" si="3"/>
        <v>52.631578947368418</v>
      </c>
      <c r="AB217" s="12">
        <v>0</v>
      </c>
      <c r="AC217" s="2"/>
    </row>
    <row r="218" spans="2:29" ht="81" customHeight="1" x14ac:dyDescent="0.25">
      <c r="B218" s="10" t="s">
        <v>256</v>
      </c>
      <c r="C218" s="24" t="s">
        <v>121</v>
      </c>
      <c r="D218" s="24" t="s">
        <v>1</v>
      </c>
      <c r="E218" s="24" t="s">
        <v>2</v>
      </c>
      <c r="F218" s="24" t="s">
        <v>3</v>
      </c>
      <c r="G218" s="24"/>
      <c r="H218" s="24"/>
      <c r="I218" s="24"/>
      <c r="J218" s="24"/>
      <c r="K218" s="24"/>
      <c r="L218" s="12">
        <v>0</v>
      </c>
      <c r="M218" s="13">
        <v>14699.784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f>W219+W226</f>
        <v>2283.7485999999999</v>
      </c>
      <c r="X218" s="13">
        <v>0</v>
      </c>
      <c r="Y218" s="13">
        <v>0</v>
      </c>
      <c r="Z218" s="13">
        <v>0</v>
      </c>
      <c r="AA218" s="29">
        <f t="shared" si="3"/>
        <v>15.535933045002565</v>
      </c>
      <c r="AB218" s="12">
        <v>0</v>
      </c>
      <c r="AC218" s="2"/>
    </row>
    <row r="219" spans="2:29" ht="17.25" customHeight="1" outlineLevel="1" x14ac:dyDescent="0.25">
      <c r="B219" s="10" t="s">
        <v>140</v>
      </c>
      <c r="C219" s="24" t="s">
        <v>121</v>
      </c>
      <c r="D219" s="24" t="s">
        <v>5</v>
      </c>
      <c r="E219" s="24" t="s">
        <v>2</v>
      </c>
      <c r="F219" s="24" t="s">
        <v>3</v>
      </c>
      <c r="G219" s="24"/>
      <c r="H219" s="24"/>
      <c r="I219" s="24"/>
      <c r="J219" s="24"/>
      <c r="K219" s="24"/>
      <c r="L219" s="12">
        <v>0</v>
      </c>
      <c r="M219" s="13">
        <v>14674.784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f>W220</f>
        <v>2283.7485999999999</v>
      </c>
      <c r="X219" s="13">
        <v>0</v>
      </c>
      <c r="Y219" s="13">
        <v>0</v>
      </c>
      <c r="Z219" s="13">
        <v>0</v>
      </c>
      <c r="AA219" s="29">
        <f t="shared" si="3"/>
        <v>15.562400100744242</v>
      </c>
      <c r="AB219" s="12">
        <v>0</v>
      </c>
      <c r="AC219" s="2"/>
    </row>
    <row r="220" spans="2:29" ht="18.75" customHeight="1" outlineLevel="2" x14ac:dyDescent="0.25">
      <c r="B220" s="21" t="s">
        <v>152</v>
      </c>
      <c r="C220" s="11" t="s">
        <v>121</v>
      </c>
      <c r="D220" s="11" t="s">
        <v>17</v>
      </c>
      <c r="E220" s="11" t="s">
        <v>2</v>
      </c>
      <c r="F220" s="11" t="s">
        <v>3</v>
      </c>
      <c r="G220" s="11"/>
      <c r="H220" s="11"/>
      <c r="I220" s="11"/>
      <c r="J220" s="11"/>
      <c r="K220" s="11"/>
      <c r="L220" s="22">
        <v>0</v>
      </c>
      <c r="M220" s="23">
        <v>14674.784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  <c r="W220" s="23">
        <f>W221</f>
        <v>2283.7485999999999</v>
      </c>
      <c r="X220" s="23">
        <v>0</v>
      </c>
      <c r="Y220" s="23">
        <v>0</v>
      </c>
      <c r="Z220" s="23">
        <v>0</v>
      </c>
      <c r="AA220" s="30">
        <f t="shared" si="3"/>
        <v>15.562400100744242</v>
      </c>
      <c r="AB220" s="12">
        <v>0</v>
      </c>
      <c r="AC220" s="2"/>
    </row>
    <row r="221" spans="2:29" ht="95.25" customHeight="1" outlineLevel="3" x14ac:dyDescent="0.25">
      <c r="B221" s="21" t="s">
        <v>257</v>
      </c>
      <c r="C221" s="11" t="s">
        <v>121</v>
      </c>
      <c r="D221" s="11" t="s">
        <v>17</v>
      </c>
      <c r="E221" s="11" t="s">
        <v>122</v>
      </c>
      <c r="F221" s="11" t="s">
        <v>3</v>
      </c>
      <c r="G221" s="11"/>
      <c r="H221" s="11"/>
      <c r="I221" s="11"/>
      <c r="J221" s="11"/>
      <c r="K221" s="11"/>
      <c r="L221" s="22">
        <v>0</v>
      </c>
      <c r="M221" s="23">
        <v>14674.784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  <c r="W221" s="23">
        <f>W222</f>
        <v>2283.7485999999999</v>
      </c>
      <c r="X221" s="23">
        <v>0</v>
      </c>
      <c r="Y221" s="23">
        <v>0</v>
      </c>
      <c r="Z221" s="23">
        <v>0</v>
      </c>
      <c r="AA221" s="30">
        <f t="shared" si="3"/>
        <v>15.562400100744242</v>
      </c>
      <c r="AB221" s="12">
        <v>0</v>
      </c>
      <c r="AC221" s="2"/>
    </row>
    <row r="222" spans="2:29" ht="33" customHeight="1" outlineLevel="5" x14ac:dyDescent="0.25">
      <c r="B222" s="21" t="s">
        <v>258</v>
      </c>
      <c r="C222" s="11" t="s">
        <v>121</v>
      </c>
      <c r="D222" s="11" t="s">
        <v>17</v>
      </c>
      <c r="E222" s="11" t="s">
        <v>123</v>
      </c>
      <c r="F222" s="11" t="s">
        <v>3</v>
      </c>
      <c r="G222" s="11"/>
      <c r="H222" s="11"/>
      <c r="I222" s="11"/>
      <c r="J222" s="11"/>
      <c r="K222" s="11"/>
      <c r="L222" s="22">
        <v>0</v>
      </c>
      <c r="M222" s="23">
        <v>14674.784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  <c r="W222" s="23">
        <f>W223+W224+W225</f>
        <v>2283.7485999999999</v>
      </c>
      <c r="X222" s="23">
        <v>0</v>
      </c>
      <c r="Y222" s="23">
        <v>0</v>
      </c>
      <c r="Z222" s="23">
        <v>0</v>
      </c>
      <c r="AA222" s="30">
        <f t="shared" si="3"/>
        <v>15.562400100744242</v>
      </c>
      <c r="AB222" s="12">
        <v>0</v>
      </c>
      <c r="AC222" s="2"/>
    </row>
    <row r="223" spans="2:29" ht="96.75" customHeight="1" outlineLevel="6" x14ac:dyDescent="0.25">
      <c r="B223" s="21" t="s">
        <v>144</v>
      </c>
      <c r="C223" s="11" t="s">
        <v>121</v>
      </c>
      <c r="D223" s="11" t="s">
        <v>17</v>
      </c>
      <c r="E223" s="11" t="s">
        <v>123</v>
      </c>
      <c r="F223" s="11" t="s">
        <v>9</v>
      </c>
      <c r="G223" s="11"/>
      <c r="H223" s="11"/>
      <c r="I223" s="11"/>
      <c r="J223" s="11"/>
      <c r="K223" s="11"/>
      <c r="L223" s="22">
        <v>0</v>
      </c>
      <c r="M223" s="23">
        <v>4025.96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  <c r="W223" s="23">
        <v>988.00117</v>
      </c>
      <c r="X223" s="23">
        <v>0</v>
      </c>
      <c r="Y223" s="23">
        <v>0</v>
      </c>
      <c r="Z223" s="23">
        <v>0</v>
      </c>
      <c r="AA223" s="30">
        <f t="shared" si="3"/>
        <v>24.540759719420958</v>
      </c>
      <c r="AB223" s="12">
        <v>0</v>
      </c>
      <c r="AC223" s="2"/>
    </row>
    <row r="224" spans="2:29" ht="49.5" customHeight="1" outlineLevel="6" x14ac:dyDescent="0.25">
      <c r="B224" s="21" t="s">
        <v>145</v>
      </c>
      <c r="C224" s="11" t="s">
        <v>121</v>
      </c>
      <c r="D224" s="11" t="s">
        <v>17</v>
      </c>
      <c r="E224" s="11" t="s">
        <v>123</v>
      </c>
      <c r="F224" s="11" t="s">
        <v>10</v>
      </c>
      <c r="G224" s="11"/>
      <c r="H224" s="11"/>
      <c r="I224" s="11"/>
      <c r="J224" s="11"/>
      <c r="K224" s="11"/>
      <c r="L224" s="22">
        <v>0</v>
      </c>
      <c r="M224" s="23">
        <v>9798.8240000000005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  <c r="W224" s="23">
        <v>1257.70343</v>
      </c>
      <c r="X224" s="23">
        <v>0</v>
      </c>
      <c r="Y224" s="23">
        <v>0</v>
      </c>
      <c r="Z224" s="23">
        <v>0</v>
      </c>
      <c r="AA224" s="30">
        <f t="shared" si="3"/>
        <v>12.835248699231663</v>
      </c>
      <c r="AB224" s="12">
        <v>0</v>
      </c>
      <c r="AC224" s="2"/>
    </row>
    <row r="225" spans="2:29" ht="18" customHeight="1" outlineLevel="6" x14ac:dyDescent="0.25">
      <c r="B225" s="21" t="s">
        <v>151</v>
      </c>
      <c r="C225" s="11" t="s">
        <v>121</v>
      </c>
      <c r="D225" s="11" t="s">
        <v>17</v>
      </c>
      <c r="E225" s="11" t="s">
        <v>123</v>
      </c>
      <c r="F225" s="11" t="s">
        <v>16</v>
      </c>
      <c r="G225" s="11"/>
      <c r="H225" s="11"/>
      <c r="I225" s="11"/>
      <c r="J225" s="11"/>
      <c r="K225" s="11"/>
      <c r="L225" s="22">
        <v>0</v>
      </c>
      <c r="M225" s="23">
        <v>850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  <c r="W225" s="23">
        <v>38.043999999999997</v>
      </c>
      <c r="X225" s="23">
        <v>0</v>
      </c>
      <c r="Y225" s="23">
        <v>0</v>
      </c>
      <c r="Z225" s="23">
        <v>0</v>
      </c>
      <c r="AA225" s="30">
        <f t="shared" si="3"/>
        <v>4.4757647058823524</v>
      </c>
      <c r="AB225" s="12">
        <v>0</v>
      </c>
      <c r="AC225" s="2"/>
    </row>
    <row r="226" spans="2:29" ht="15.75" customHeight="1" outlineLevel="1" x14ac:dyDescent="0.25">
      <c r="B226" s="10" t="s">
        <v>235</v>
      </c>
      <c r="C226" s="24" t="s">
        <v>121</v>
      </c>
      <c r="D226" s="24" t="s">
        <v>100</v>
      </c>
      <c r="E226" s="24" t="s">
        <v>2</v>
      </c>
      <c r="F226" s="24" t="s">
        <v>3</v>
      </c>
      <c r="G226" s="24"/>
      <c r="H226" s="24"/>
      <c r="I226" s="24"/>
      <c r="J226" s="24"/>
      <c r="K226" s="24"/>
      <c r="L226" s="12">
        <v>0</v>
      </c>
      <c r="M226" s="13">
        <v>25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29">
        <f t="shared" si="3"/>
        <v>0</v>
      </c>
      <c r="AB226" s="12">
        <v>0</v>
      </c>
      <c r="AC226" s="2"/>
    </row>
    <row r="227" spans="2:29" ht="33" customHeight="1" outlineLevel="2" x14ac:dyDescent="0.25">
      <c r="B227" s="21" t="s">
        <v>236</v>
      </c>
      <c r="C227" s="11" t="s">
        <v>121</v>
      </c>
      <c r="D227" s="11" t="s">
        <v>101</v>
      </c>
      <c r="E227" s="11" t="s">
        <v>2</v>
      </c>
      <c r="F227" s="11" t="s">
        <v>3</v>
      </c>
      <c r="G227" s="11"/>
      <c r="H227" s="11"/>
      <c r="I227" s="11"/>
      <c r="J227" s="11"/>
      <c r="K227" s="11"/>
      <c r="L227" s="22">
        <v>0</v>
      </c>
      <c r="M227" s="23">
        <v>25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  <c r="W227" s="23">
        <v>0</v>
      </c>
      <c r="X227" s="23">
        <v>0</v>
      </c>
      <c r="Y227" s="23">
        <v>0</v>
      </c>
      <c r="Z227" s="23">
        <v>0</v>
      </c>
      <c r="AA227" s="30">
        <f t="shared" si="3"/>
        <v>0</v>
      </c>
      <c r="AB227" s="12">
        <v>0</v>
      </c>
      <c r="AC227" s="2"/>
    </row>
    <row r="228" spans="2:29" ht="94.5" customHeight="1" outlineLevel="3" x14ac:dyDescent="0.25">
      <c r="B228" s="21" t="s">
        <v>257</v>
      </c>
      <c r="C228" s="11" t="s">
        <v>121</v>
      </c>
      <c r="D228" s="11" t="s">
        <v>101</v>
      </c>
      <c r="E228" s="11" t="s">
        <v>122</v>
      </c>
      <c r="F228" s="11" t="s">
        <v>3</v>
      </c>
      <c r="G228" s="11"/>
      <c r="H228" s="11"/>
      <c r="I228" s="11"/>
      <c r="J228" s="11"/>
      <c r="K228" s="11"/>
      <c r="L228" s="22">
        <v>0</v>
      </c>
      <c r="M228" s="23">
        <v>25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  <c r="W228" s="23">
        <v>0</v>
      </c>
      <c r="X228" s="23">
        <v>0</v>
      </c>
      <c r="Y228" s="23">
        <v>0</v>
      </c>
      <c r="Z228" s="23">
        <v>0</v>
      </c>
      <c r="AA228" s="30">
        <f t="shared" si="3"/>
        <v>0</v>
      </c>
      <c r="AB228" s="12">
        <v>0</v>
      </c>
      <c r="AC228" s="2"/>
    </row>
    <row r="229" spans="2:29" ht="35.25" customHeight="1" outlineLevel="5" x14ac:dyDescent="0.25">
      <c r="B229" s="21" t="s">
        <v>258</v>
      </c>
      <c r="C229" s="11" t="s">
        <v>121</v>
      </c>
      <c r="D229" s="11" t="s">
        <v>101</v>
      </c>
      <c r="E229" s="11" t="s">
        <v>123</v>
      </c>
      <c r="F229" s="11" t="s">
        <v>3</v>
      </c>
      <c r="G229" s="11"/>
      <c r="H229" s="11"/>
      <c r="I229" s="11"/>
      <c r="J229" s="11"/>
      <c r="K229" s="11"/>
      <c r="L229" s="22">
        <v>0</v>
      </c>
      <c r="M229" s="23">
        <v>25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  <c r="W229" s="23">
        <v>0</v>
      </c>
      <c r="X229" s="23">
        <v>0</v>
      </c>
      <c r="Y229" s="23">
        <v>0</v>
      </c>
      <c r="Z229" s="23">
        <v>0</v>
      </c>
      <c r="AA229" s="30">
        <f t="shared" si="3"/>
        <v>0</v>
      </c>
      <c r="AB229" s="12">
        <v>0</v>
      </c>
      <c r="AC229" s="2"/>
    </row>
    <row r="230" spans="2:29" ht="49.5" customHeight="1" outlineLevel="6" x14ac:dyDescent="0.25">
      <c r="B230" s="21" t="s">
        <v>145</v>
      </c>
      <c r="C230" s="11" t="s">
        <v>121</v>
      </c>
      <c r="D230" s="11" t="s">
        <v>101</v>
      </c>
      <c r="E230" s="11" t="s">
        <v>123</v>
      </c>
      <c r="F230" s="11" t="s">
        <v>10</v>
      </c>
      <c r="G230" s="11"/>
      <c r="H230" s="11"/>
      <c r="I230" s="11"/>
      <c r="J230" s="11"/>
      <c r="K230" s="11"/>
      <c r="L230" s="22">
        <v>0</v>
      </c>
      <c r="M230" s="23">
        <v>25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  <c r="W230" s="23">
        <v>0</v>
      </c>
      <c r="X230" s="23">
        <v>0</v>
      </c>
      <c r="Y230" s="23">
        <v>0</v>
      </c>
      <c r="Z230" s="23">
        <v>0</v>
      </c>
      <c r="AA230" s="30">
        <f t="shared" si="3"/>
        <v>0</v>
      </c>
      <c r="AB230" s="12">
        <v>0</v>
      </c>
      <c r="AC230" s="2"/>
    </row>
    <row r="231" spans="2:29" ht="47.25" customHeight="1" x14ac:dyDescent="0.25">
      <c r="B231" s="10" t="s">
        <v>259</v>
      </c>
      <c r="C231" s="24" t="s">
        <v>124</v>
      </c>
      <c r="D231" s="24" t="s">
        <v>1</v>
      </c>
      <c r="E231" s="24" t="s">
        <v>2</v>
      </c>
      <c r="F231" s="24" t="s">
        <v>3</v>
      </c>
      <c r="G231" s="24"/>
      <c r="H231" s="24"/>
      <c r="I231" s="24"/>
      <c r="J231" s="24"/>
      <c r="K231" s="24"/>
      <c r="L231" s="12">
        <v>0</v>
      </c>
      <c r="M231" s="13">
        <v>31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f>W232</f>
        <v>14.763999999999999</v>
      </c>
      <c r="X231" s="13">
        <v>0</v>
      </c>
      <c r="Y231" s="13">
        <v>0</v>
      </c>
      <c r="Z231" s="13">
        <v>0</v>
      </c>
      <c r="AA231" s="29">
        <f t="shared" si="3"/>
        <v>47.625806451612902</v>
      </c>
      <c r="AB231" s="12">
        <v>0</v>
      </c>
      <c r="AC231" s="2"/>
    </row>
    <row r="232" spans="2:29" ht="17.25" customHeight="1" outlineLevel="1" x14ac:dyDescent="0.25">
      <c r="B232" s="10" t="s">
        <v>140</v>
      </c>
      <c r="C232" s="24" t="s">
        <v>124</v>
      </c>
      <c r="D232" s="24" t="s">
        <v>5</v>
      </c>
      <c r="E232" s="24" t="s">
        <v>2</v>
      </c>
      <c r="F232" s="24" t="s">
        <v>3</v>
      </c>
      <c r="G232" s="24"/>
      <c r="H232" s="24"/>
      <c r="I232" s="24"/>
      <c r="J232" s="24"/>
      <c r="K232" s="24"/>
      <c r="L232" s="12">
        <v>0</v>
      </c>
      <c r="M232" s="13">
        <v>31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f>W233</f>
        <v>14.763999999999999</v>
      </c>
      <c r="X232" s="13">
        <v>0</v>
      </c>
      <c r="Y232" s="13">
        <v>0</v>
      </c>
      <c r="Z232" s="13">
        <v>0</v>
      </c>
      <c r="AA232" s="29">
        <f t="shared" si="3"/>
        <v>47.625806451612902</v>
      </c>
      <c r="AB232" s="12">
        <v>0</v>
      </c>
      <c r="AC232" s="2"/>
    </row>
    <row r="233" spans="2:29" ht="66" customHeight="1" outlineLevel="2" x14ac:dyDescent="0.25">
      <c r="B233" s="21" t="s">
        <v>260</v>
      </c>
      <c r="C233" s="11" t="s">
        <v>124</v>
      </c>
      <c r="D233" s="11" t="s">
        <v>125</v>
      </c>
      <c r="E233" s="11" t="s">
        <v>2</v>
      </c>
      <c r="F233" s="11" t="s">
        <v>3</v>
      </c>
      <c r="G233" s="11"/>
      <c r="H233" s="11"/>
      <c r="I233" s="11"/>
      <c r="J233" s="11"/>
      <c r="K233" s="11"/>
      <c r="L233" s="22">
        <v>0</v>
      </c>
      <c r="M233" s="23">
        <v>31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  <c r="W233" s="23">
        <f>W234</f>
        <v>14.763999999999999</v>
      </c>
      <c r="X233" s="23">
        <v>0</v>
      </c>
      <c r="Y233" s="23">
        <v>0</v>
      </c>
      <c r="Z233" s="23">
        <v>0</v>
      </c>
      <c r="AA233" s="30">
        <f t="shared" si="3"/>
        <v>47.625806451612902</v>
      </c>
      <c r="AB233" s="12">
        <v>0</v>
      </c>
      <c r="AC233" s="2"/>
    </row>
    <row r="234" spans="2:29" ht="15.75" customHeight="1" outlineLevel="3" x14ac:dyDescent="0.25">
      <c r="B234" s="21" t="s">
        <v>261</v>
      </c>
      <c r="C234" s="11" t="s">
        <v>124</v>
      </c>
      <c r="D234" s="11" t="s">
        <v>125</v>
      </c>
      <c r="E234" s="11" t="s">
        <v>126</v>
      </c>
      <c r="F234" s="11" t="s">
        <v>3</v>
      </c>
      <c r="G234" s="11"/>
      <c r="H234" s="11"/>
      <c r="I234" s="11"/>
      <c r="J234" s="11"/>
      <c r="K234" s="11"/>
      <c r="L234" s="22">
        <v>0</v>
      </c>
      <c r="M234" s="23">
        <v>31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  <c r="W234" s="23">
        <f>W235</f>
        <v>14.763999999999999</v>
      </c>
      <c r="X234" s="23">
        <v>0</v>
      </c>
      <c r="Y234" s="23">
        <v>0</v>
      </c>
      <c r="Z234" s="23">
        <v>0</v>
      </c>
      <c r="AA234" s="30">
        <f t="shared" si="3"/>
        <v>47.625806451612902</v>
      </c>
      <c r="AB234" s="12">
        <v>0</v>
      </c>
      <c r="AC234" s="2"/>
    </row>
    <row r="235" spans="2:29" ht="18.75" customHeight="1" outlineLevel="5" x14ac:dyDescent="0.25">
      <c r="B235" s="21" t="s">
        <v>147</v>
      </c>
      <c r="C235" s="11" t="s">
        <v>124</v>
      </c>
      <c r="D235" s="11" t="s">
        <v>125</v>
      </c>
      <c r="E235" s="11" t="s">
        <v>127</v>
      </c>
      <c r="F235" s="11" t="s">
        <v>3</v>
      </c>
      <c r="G235" s="11"/>
      <c r="H235" s="11"/>
      <c r="I235" s="11"/>
      <c r="J235" s="11"/>
      <c r="K235" s="11"/>
      <c r="L235" s="22">
        <v>0</v>
      </c>
      <c r="M235" s="23">
        <v>31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  <c r="W235" s="23">
        <f>W236</f>
        <v>14.763999999999999</v>
      </c>
      <c r="X235" s="23">
        <v>0</v>
      </c>
      <c r="Y235" s="23">
        <v>0</v>
      </c>
      <c r="Z235" s="23">
        <v>0</v>
      </c>
      <c r="AA235" s="30">
        <f t="shared" ref="AA235:AA236" si="4">W235/M235*100</f>
        <v>47.625806451612902</v>
      </c>
      <c r="AB235" s="12">
        <v>0</v>
      </c>
      <c r="AC235" s="2"/>
    </row>
    <row r="236" spans="2:29" ht="49.5" customHeight="1" outlineLevel="6" x14ac:dyDescent="0.25">
      <c r="B236" s="21" t="s">
        <v>145</v>
      </c>
      <c r="C236" s="11" t="s">
        <v>124</v>
      </c>
      <c r="D236" s="11" t="s">
        <v>125</v>
      </c>
      <c r="E236" s="11" t="s">
        <v>127</v>
      </c>
      <c r="F236" s="11" t="s">
        <v>10</v>
      </c>
      <c r="G236" s="11"/>
      <c r="H236" s="11"/>
      <c r="I236" s="11"/>
      <c r="J236" s="11"/>
      <c r="K236" s="11"/>
      <c r="L236" s="22">
        <v>0</v>
      </c>
      <c r="M236" s="23">
        <v>31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  <c r="W236" s="23">
        <v>14.763999999999999</v>
      </c>
      <c r="X236" s="23">
        <v>0</v>
      </c>
      <c r="Y236" s="23">
        <v>0</v>
      </c>
      <c r="Z236" s="23">
        <v>0</v>
      </c>
      <c r="AA236" s="30">
        <f t="shared" si="4"/>
        <v>47.625806451612902</v>
      </c>
      <c r="AB236" s="12">
        <v>0</v>
      </c>
      <c r="AC236" s="2"/>
    </row>
    <row r="237" spans="2:29" ht="15.75" x14ac:dyDescent="0.2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4"/>
    </row>
  </sheetData>
  <protectedRanges>
    <protectedRange sqref="B5:E5" name="Диапазон1_1_1"/>
    <protectedRange sqref="B5:E5" name="Диапазон27_1_1_1"/>
    <protectedRange sqref="B5:E5" name="Диапазон24_1_1_1"/>
    <protectedRange sqref="B5:E5" name="Диапазон23_1_1_1"/>
    <protectedRange sqref="B5:E5" name="Диапазон21_1_1_1"/>
    <protectedRange sqref="B5:E5" name="Диапазон13_1_1_1"/>
  </protectedRanges>
  <mergeCells count="4">
    <mergeCell ref="B1:M1"/>
    <mergeCell ref="B2:M2"/>
    <mergeCell ref="B3:AA3"/>
    <mergeCell ref="B4:AB4"/>
  </mergeCells>
  <pageMargins left="0.59027779999999996" right="0.59027779999999996" top="0.59027779999999996" bottom="0.59027779999999996" header="0.39374999999999999" footer="0.39374999999999999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19.02.2014 15_35_18)(Аналитический отчет по исполнению бюджета с произвольной группировкой)&lt;/DocName&gt;&#10;  &lt;VariantName&gt;Вариант (новый от 19.02.2014 15:35:18)&lt;/VariantName&gt;&#10;  &lt;VariantLink&gt;253780537&lt;/VariantLink&gt;&#10;  &lt;ReportCode&gt;C577F824F0DA48EFA37CF527896F9A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FF7B06BE-887B-4945-A69B-AD664AAC8C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2025-05-21T07:35:08Z</cp:lastPrinted>
  <dcterms:created xsi:type="dcterms:W3CDTF">2025-05-19T08:44:57Z</dcterms:created>
  <dcterms:modified xsi:type="dcterms:W3CDTF">2025-05-21T07:36:33Z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19.02.2014 15_35_18)(Аналитический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19.02.2014 15_35_18)(2).xlsx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24.2.2421.385431322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