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70" yWindow="570" windowWidth="20775" windowHeight="7620"/>
  </bookViews>
  <sheets>
    <sheet name="без учета счетов бюджета" sheetId="2" r:id="rId1"/>
  </sheets>
  <definedNames>
    <definedName name="_xlnm.Print_Titles" localSheetId="0">'без учета счетов бюджета'!$5:$5</definedName>
  </definedNames>
  <calcPr calcId="144525"/>
</workbook>
</file>

<file path=xl/calcChain.xml><?xml version="1.0" encoding="utf-8"?>
<calcChain xmlns="http://schemas.openxmlformats.org/spreadsheetml/2006/main">
  <c r="T90" i="2" l="1"/>
  <c r="T6" i="2"/>
  <c r="J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6" i="2" l="1"/>
</calcChain>
</file>

<file path=xl/sharedStrings.xml><?xml version="1.0" encoding="utf-8"?>
<sst xmlns="http://schemas.openxmlformats.org/spreadsheetml/2006/main" count="200" uniqueCount="179">
  <si>
    <t/>
  </si>
  <si>
    <t>0000000000</t>
  </si>
  <si>
    <t>3000000000</t>
  </si>
  <si>
    <t>3000001020</t>
  </si>
  <si>
    <t>3000001030</t>
  </si>
  <si>
    <t>3000001040</t>
  </si>
  <si>
    <t>3000001050</t>
  </si>
  <si>
    <t>3000001060</t>
  </si>
  <si>
    <t>3000001070</t>
  </si>
  <si>
    <t>3000010020</t>
  </si>
  <si>
    <t>3000018010</t>
  </si>
  <si>
    <t>30Q2016050</t>
  </si>
  <si>
    <t>3100000000</t>
  </si>
  <si>
    <t>3100002010</t>
  </si>
  <si>
    <t>3200000000</t>
  </si>
  <si>
    <t>3200003010</t>
  </si>
  <si>
    <t>3200003020</t>
  </si>
  <si>
    <t>3300000000</t>
  </si>
  <si>
    <t>3300012010</t>
  </si>
  <si>
    <t>3300012020</t>
  </si>
  <si>
    <t>330009Д100</t>
  </si>
  <si>
    <t>33Q289Д153</t>
  </si>
  <si>
    <t>33Q28SД153</t>
  </si>
  <si>
    <t>3500000000</t>
  </si>
  <si>
    <t>3500007010</t>
  </si>
  <si>
    <t>3500007020</t>
  </si>
  <si>
    <t>3500007030</t>
  </si>
  <si>
    <t>3500007040</t>
  </si>
  <si>
    <t>35U0715120</t>
  </si>
  <si>
    <t>35U07S5120</t>
  </si>
  <si>
    <t>35U07S5121</t>
  </si>
  <si>
    <t>35U0F15171</t>
  </si>
  <si>
    <t>35U0F15172</t>
  </si>
  <si>
    <t>35U0F15173</t>
  </si>
  <si>
    <t>35U0F15178</t>
  </si>
  <si>
    <t>35U0F15179</t>
  </si>
  <si>
    <t>35U0FS5171</t>
  </si>
  <si>
    <t>35U0FS5172</t>
  </si>
  <si>
    <t>35U0FS5173</t>
  </si>
  <si>
    <t>35U0FS5178</t>
  </si>
  <si>
    <t>35U0FS5179</t>
  </si>
  <si>
    <t>35U0FИ5171</t>
  </si>
  <si>
    <t>35U0FИ5172</t>
  </si>
  <si>
    <t>35U0FИ5173</t>
  </si>
  <si>
    <t>35U0FИ5178</t>
  </si>
  <si>
    <t>35U0FИ5179</t>
  </si>
  <si>
    <t>3600000000</t>
  </si>
  <si>
    <t>3600008010</t>
  </si>
  <si>
    <t>3600008020</t>
  </si>
  <si>
    <t>3600008030</t>
  </si>
  <si>
    <t>3600010070</t>
  </si>
  <si>
    <t>3600010090</t>
  </si>
  <si>
    <t>36Q2015160</t>
  </si>
  <si>
    <t>36Q20S5160</t>
  </si>
  <si>
    <t>3700000000</t>
  </si>
  <si>
    <t>3700009010</t>
  </si>
  <si>
    <t>3700009030</t>
  </si>
  <si>
    <t>3700009040</t>
  </si>
  <si>
    <t>3700009050</t>
  </si>
  <si>
    <t>3700010100</t>
  </si>
  <si>
    <t>3800000000</t>
  </si>
  <si>
    <t>3800008040</t>
  </si>
  <si>
    <t>4000000000</t>
  </si>
  <si>
    <t>4000007040</t>
  </si>
  <si>
    <t>400И400000</t>
  </si>
  <si>
    <t>400И415370</t>
  </si>
  <si>
    <t>400И455550</t>
  </si>
  <si>
    <t>400И455551</t>
  </si>
  <si>
    <t>400И4S5370</t>
  </si>
  <si>
    <t>400И4S5371</t>
  </si>
  <si>
    <t>4200000000</t>
  </si>
  <si>
    <t>4200014030</t>
  </si>
  <si>
    <t>4500000000</t>
  </si>
  <si>
    <t>4500010030</t>
  </si>
  <si>
    <t>4500011010</t>
  </si>
  <si>
    <t>4500011020</t>
  </si>
  <si>
    <t>45Q5215590</t>
  </si>
  <si>
    <t>45Q52S5590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</si>
  <si>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</si>
  <si>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</si>
  <si>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</si>
  <si>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</si>
  <si>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</si>
  <si>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</si>
  <si>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</si>
  <si>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9900000000</t>
  </si>
  <si>
    <t>9900001040</t>
  </si>
  <si>
    <t>Приложение № 3 к отчету</t>
  </si>
  <si>
    <t>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бюджетов за 1 квартал 2025 года</t>
  </si>
  <si>
    <t>ВСЕГО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</si>
  <si>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</si>
  <si>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</si>
  <si>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Доплаты к пенсиям муниципальных служащих</t>
  </si>
  <si>
    <t>Наименование расхода</t>
  </si>
  <si>
    <t>Целевая статья</t>
  </si>
  <si>
    <t>Утверждено сводной бюджетной росписью            (тыс. руб)</t>
  </si>
  <si>
    <t>% исполнения к году</t>
  </si>
  <si>
    <t>Органы местного самоуправления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</si>
  <si>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</si>
  <si>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</si>
  <si>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</si>
  <si>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</si>
  <si>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Расходы на софинансирование к субсидиям из областного бюджета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</si>
  <si>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</si>
  <si>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</si>
  <si>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Исполнено за 1 кавартал 2025 г.        (тыс.руб.)</t>
  </si>
  <si>
    <t>Управление муниципальной собственностью городского поселения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</si>
  <si>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</si>
  <si>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</si>
  <si>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</si>
  <si>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</si>
  <si>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</si>
  <si>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</si>
  <si>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</si>
  <si>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</si>
  <si>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Софинансирование расходов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</si>
  <si>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</si>
  <si>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</si>
  <si>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</si>
  <si>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</si>
  <si>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</si>
  <si>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</si>
  <si>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</si>
  <si>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</si>
  <si>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 д. 18, д. 20, ул. 30-летия Победы, д. 31,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</si>
  <si>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Воровского, д. 24,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</si>
  <si>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54,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</si>
  <si>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Комсомольская, д. 19,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</si>
  <si>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Урицкого, д. 14, ул. 30-летия Победы, д. 41,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</si>
  <si>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 д. 18, д. 20, ул. 30-летия Победы, д. 31,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</si>
  <si>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Воровского, д. 24,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</si>
  <si>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54,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</si>
  <si>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Комсомольская, д. 19,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</si>
  <si>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Урицкого, д. 14, ул. 30-летия Победы, д. 41,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</si>
  <si>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 д. 18, д. 20, ул. 30-летия Победы, д. 31,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</si>
  <si>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Воровского, д. 24,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</si>
  <si>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Комсомольская, д. 19,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</si>
  <si>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Урицкого, д. 14, ул. 30-летия Победы, д. 41,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</si>
  <si>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54, г. Омутнинск)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</si>
  <si>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</si>
  <si>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</si>
  <si>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</si>
  <si>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</si>
  <si>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</si>
  <si>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</si>
  <si>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</si>
  <si>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</si>
  <si>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</si>
  <si>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</si>
  <si>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</si>
  <si>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</si>
  <si>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</si>
  <si>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</si>
  <si>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</si>
  <si>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</si>
  <si>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</si>
  <si>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</si>
  <si>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Федеральный проект "Формирование комфортной городской среды"</t>
  </si>
  <si>
    <t>Реализация мероприятий по устройству и (или) модернизации уличного освещения населенных пунктов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</si>
  <si>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</si>
  <si>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местного бюджета)</t>
  </si>
  <si>
    <t>Софинансирование мероприятий по устройству и (или) модернизации уличного освещения населенных пунктов</t>
  </si>
  <si>
    <t>Софинансирование мероприятий по устройству и (или) модернизации уличного освещения населенных пунктов (за счет средств местного бюджета)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</si>
  <si>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</si>
  <si>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</si>
  <si>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</si>
  <si>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</si>
  <si>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</si>
  <si>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</si>
  <si>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Подготовка сведений о границах населенных пунктов и о границах территориальных зон</t>
  </si>
  <si>
    <t>Софинансирование мероприятий по подготовке сведений о границах населенных пунктов и о границах территориальных зон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</si>
  <si>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</si>
  <si>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</si>
  <si>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</si>
  <si>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</si>
  <si>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</si>
  <si>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</si>
  <si>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</si>
  <si>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Внепрограммные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</si>
</sst>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164" fontId="3" fillId="2" borderId="2" xfId="9" applyNumberFormat="1" applyProtection="1">
      <alignment horizontal="right" vertical="top" shrinkToFit="1"/>
    </xf>
    <xf numFmtId="0" fontId="1" fillId="0" borderId="2" xfId="6" applyNumberFormat="1" applyProtection="1">
      <alignment horizontal="center" vertical="center" wrapText="1"/>
    </xf>
    <xf numFmtId="0" fontId="8" fillId="0" borderId="3" xfId="6" applyNumberFormat="1" applyFont="1" applyBorder="1" applyProtection="1">
      <alignment horizontal="center" vertical="center" wrapText="1"/>
    </xf>
    <xf numFmtId="0" fontId="8" fillId="0" borderId="2" xfId="6" applyNumberFormat="1" applyFont="1" applyFill="1" applyProtection="1">
      <alignment horizontal="center" vertical="center" wrapText="1"/>
    </xf>
    <xf numFmtId="0" fontId="8" fillId="0" borderId="2" xfId="6" applyNumberFormat="1" applyFont="1" applyProtection="1">
      <alignment horizontal="center" vertical="center" wrapText="1"/>
    </xf>
    <xf numFmtId="0" fontId="7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7" fillId="2" borderId="2" xfId="9" applyNumberFormat="1" applyFont="1" applyProtection="1">
      <alignment horizontal="right" vertical="top" shrinkToFit="1"/>
    </xf>
    <xf numFmtId="0" fontId="1" fillId="0" borderId="1" xfId="1" applyNumberFormat="1" applyFill="1" applyProtection="1">
      <alignment wrapText="1"/>
    </xf>
    <xf numFmtId="0" fontId="1" fillId="0" borderId="1" xfId="2" applyNumberFormat="1" applyFill="1" applyProtection="1"/>
    <xf numFmtId="0" fontId="8" fillId="0" borderId="1" xfId="2" applyNumberFormat="1" applyFont="1" applyFill="1" applyProtection="1"/>
    <xf numFmtId="164" fontId="7" fillId="0" borderId="2" xfId="9" applyNumberFormat="1" applyFon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8" fillId="0" borderId="2" xfId="7" applyNumberFormat="1" applyFont="1" applyProtection="1">
      <alignment vertical="top" wrapText="1"/>
    </xf>
    <xf numFmtId="164" fontId="8" fillId="2" borderId="2" xfId="9" applyNumberFormat="1" applyFont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1" fontId="7" fillId="0" borderId="2" xfId="8" applyNumberFormat="1" applyFont="1" applyProtection="1">
      <alignment horizontal="center" vertical="top" shrinkToFit="1"/>
    </xf>
    <xf numFmtId="2" fontId="7" fillId="0" borderId="2" xfId="10" applyNumberFormat="1" applyFont="1" applyFill="1" applyProtection="1">
      <alignment horizontal="right" vertical="top" shrinkToFit="1"/>
    </xf>
    <xf numFmtId="2" fontId="8" fillId="0" borderId="2" xfId="10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7" fillId="0" borderId="1" xfId="3" applyNumberFormat="1" applyFont="1" applyAlignment="1" applyProtection="1">
      <alignment horizontal="center" vertical="center" wrapText="1"/>
    </xf>
    <xf numFmtId="0" fontId="7" fillId="0" borderId="1" xfId="3" applyFont="1" applyAlignment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92"/>
  <sheetViews>
    <sheetView showGridLines="0" tabSelected="1" zoomScaleNormal="100" zoomScaleSheetLayoutView="100" workbookViewId="0">
      <pane ySplit="5" topLeftCell="A6" activePane="bottomLeft" state="frozen"/>
      <selection pane="bottomLeft" activeCell="A89" sqref="A89:XFD89"/>
    </sheetView>
  </sheetViews>
  <sheetFormatPr defaultRowHeight="15" outlineLevelRow="2" x14ac:dyDescent="0.25"/>
  <cols>
    <col min="1" max="1" width="9.140625" style="1"/>
    <col min="2" max="2" width="55.28515625" style="1" customWidth="1"/>
    <col min="3" max="3" width="11.85546875" style="1" customWidth="1"/>
    <col min="4" max="9" width="9.140625" style="1" hidden="1"/>
    <col min="10" max="10" width="14.7109375" style="16" customWidth="1"/>
    <col min="11" max="19" width="9.140625" style="16" hidden="1"/>
    <col min="20" max="20" width="13.140625" style="16" customWidth="1"/>
    <col min="21" max="23" width="9.140625" style="16" hidden="1"/>
    <col min="24" max="24" width="13" style="16" customWidth="1"/>
    <col min="25" max="25" width="9.140625" style="1" hidden="1"/>
    <col min="26" max="26" width="9.140625" style="1" customWidth="1"/>
    <col min="27" max="16384" width="9.140625" style="1"/>
  </cols>
  <sheetData>
    <row r="1" spans="2:26" ht="15.75" x14ac:dyDescent="0.25">
      <c r="B1" s="25"/>
      <c r="C1" s="26"/>
      <c r="D1" s="26"/>
      <c r="E1" s="26"/>
      <c r="F1" s="26"/>
      <c r="G1" s="26"/>
      <c r="H1" s="26"/>
      <c r="I1" s="26"/>
      <c r="J1" s="26"/>
      <c r="K1" s="12"/>
      <c r="L1" s="13"/>
      <c r="M1" s="13"/>
      <c r="N1" s="13"/>
      <c r="O1" s="13"/>
      <c r="P1" s="13"/>
      <c r="Q1" s="13"/>
      <c r="R1" s="13"/>
      <c r="S1" s="13"/>
      <c r="T1" s="14" t="s">
        <v>87</v>
      </c>
      <c r="U1" s="13"/>
      <c r="V1" s="13"/>
      <c r="W1" s="13"/>
      <c r="X1" s="13"/>
      <c r="Y1" s="2"/>
      <c r="Z1" s="2"/>
    </row>
    <row r="2" spans="2:26" ht="15.2" customHeight="1" x14ac:dyDescent="0.25">
      <c r="B2" s="25"/>
      <c r="C2" s="26"/>
      <c r="D2" s="26"/>
      <c r="E2" s="26"/>
      <c r="F2" s="26"/>
      <c r="G2" s="26"/>
      <c r="H2" s="26"/>
      <c r="I2" s="26"/>
      <c r="J2" s="26"/>
      <c r="K2" s="12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2"/>
      <c r="Z2" s="2"/>
    </row>
    <row r="3" spans="2:26" ht="51" customHeight="1" x14ac:dyDescent="0.25">
      <c r="B3" s="27" t="s">
        <v>88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3"/>
      <c r="Z3" s="2"/>
    </row>
    <row r="4" spans="2:26" ht="15.75" customHeight="1" x14ac:dyDescent="0.25"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"/>
      <c r="Z4" s="2"/>
    </row>
    <row r="5" spans="2:26" ht="81.75" customHeight="1" x14ac:dyDescent="0.25">
      <c r="B5" s="6" t="s">
        <v>93</v>
      </c>
      <c r="C5" s="6" t="s">
        <v>94</v>
      </c>
      <c r="D5" s="8" t="s">
        <v>0</v>
      </c>
      <c r="E5" s="8" t="s">
        <v>0</v>
      </c>
      <c r="F5" s="8" t="s">
        <v>0</v>
      </c>
      <c r="G5" s="8" t="s">
        <v>0</v>
      </c>
      <c r="H5" s="8" t="s">
        <v>0</v>
      </c>
      <c r="I5" s="8" t="s">
        <v>0</v>
      </c>
      <c r="J5" s="7" t="s">
        <v>95</v>
      </c>
      <c r="K5" s="7" t="s">
        <v>0</v>
      </c>
      <c r="L5" s="7" t="s">
        <v>0</v>
      </c>
      <c r="M5" s="7" t="s">
        <v>0</v>
      </c>
      <c r="N5" s="7" t="s">
        <v>0</v>
      </c>
      <c r="O5" s="7" t="s">
        <v>0</v>
      </c>
      <c r="P5" s="7" t="s">
        <v>0</v>
      </c>
      <c r="Q5" s="7" t="s">
        <v>0</v>
      </c>
      <c r="R5" s="7" t="s">
        <v>0</v>
      </c>
      <c r="S5" s="7" t="s">
        <v>0</v>
      </c>
      <c r="T5" s="7" t="s">
        <v>105</v>
      </c>
      <c r="U5" s="7" t="s">
        <v>0</v>
      </c>
      <c r="V5" s="7" t="s">
        <v>0</v>
      </c>
      <c r="W5" s="7" t="s">
        <v>0</v>
      </c>
      <c r="X5" s="7" t="s">
        <v>96</v>
      </c>
      <c r="Y5" s="5" t="s">
        <v>0</v>
      </c>
      <c r="Z5" s="2"/>
    </row>
    <row r="6" spans="2:26" ht="15.75" x14ac:dyDescent="0.25">
      <c r="B6" s="9" t="s">
        <v>89</v>
      </c>
      <c r="C6" s="20" t="s">
        <v>1</v>
      </c>
      <c r="D6" s="20"/>
      <c r="E6" s="20"/>
      <c r="F6" s="20"/>
      <c r="G6" s="20"/>
      <c r="H6" s="20"/>
      <c r="I6" s="11">
        <v>0</v>
      </c>
      <c r="J6" s="15">
        <f>J7+J17+J19+J22+J28+J51+J59+J65+J67+J75+J77+J83+J85+J87+J90</f>
        <v>145910.31699999998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f>T7+T17+T19+T22+T28+T51+T59+T65+T67+T75+T77+T83+T85+T87+T90</f>
        <v>24259.357269999997</v>
      </c>
      <c r="U6" s="15">
        <v>0</v>
      </c>
      <c r="V6" s="15">
        <v>0</v>
      </c>
      <c r="W6" s="15">
        <v>733.58726000000001</v>
      </c>
      <c r="X6" s="21">
        <f>T6/J6*100</f>
        <v>16.626211064979042</v>
      </c>
      <c r="Y6" s="4">
        <v>0</v>
      </c>
      <c r="Z6" s="2"/>
    </row>
    <row r="7" spans="2:26" ht="81" customHeight="1" x14ac:dyDescent="0.25">
      <c r="B7" s="9" t="s">
        <v>90</v>
      </c>
      <c r="C7" s="20" t="s">
        <v>2</v>
      </c>
      <c r="D7" s="20"/>
      <c r="E7" s="20"/>
      <c r="F7" s="20"/>
      <c r="G7" s="20"/>
      <c r="H7" s="20"/>
      <c r="I7" s="11">
        <v>0</v>
      </c>
      <c r="J7" s="15">
        <v>36148.476000000002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6084.8757100000003</v>
      </c>
      <c r="U7" s="15">
        <v>0</v>
      </c>
      <c r="V7" s="15">
        <v>0</v>
      </c>
      <c r="W7" s="15">
        <v>6084.8757100000003</v>
      </c>
      <c r="X7" s="21">
        <f t="shared" ref="X7:X57" si="0">T7/J7*100</f>
        <v>16.833007593459818</v>
      </c>
      <c r="Y7" s="4">
        <v>0</v>
      </c>
      <c r="Z7" s="2"/>
    </row>
    <row r="8" spans="2:26" ht="15.75" outlineLevel="2" x14ac:dyDescent="0.25">
      <c r="B8" s="17" t="s">
        <v>91</v>
      </c>
      <c r="C8" s="10" t="s">
        <v>3</v>
      </c>
      <c r="D8" s="10"/>
      <c r="E8" s="10"/>
      <c r="F8" s="10"/>
      <c r="G8" s="10"/>
      <c r="H8" s="10"/>
      <c r="I8" s="18">
        <v>0</v>
      </c>
      <c r="J8" s="19">
        <v>1953.9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428.67257000000001</v>
      </c>
      <c r="U8" s="19">
        <v>0</v>
      </c>
      <c r="V8" s="19">
        <v>0</v>
      </c>
      <c r="W8" s="19">
        <v>428.67257000000001</v>
      </c>
      <c r="X8" s="22">
        <f t="shared" si="0"/>
        <v>21.93933005783305</v>
      </c>
      <c r="Y8" s="4">
        <v>0</v>
      </c>
      <c r="Z8" s="2"/>
    </row>
    <row r="9" spans="2:26" ht="16.5" customHeight="1" outlineLevel="2" x14ac:dyDescent="0.25">
      <c r="B9" s="17" t="s">
        <v>92</v>
      </c>
      <c r="C9" s="10" t="s">
        <v>4</v>
      </c>
      <c r="D9" s="10"/>
      <c r="E9" s="10"/>
      <c r="F9" s="10"/>
      <c r="G9" s="10"/>
      <c r="H9" s="10"/>
      <c r="I9" s="18">
        <v>0</v>
      </c>
      <c r="J9" s="19">
        <v>24.1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6.0131100000000002</v>
      </c>
      <c r="U9" s="19">
        <v>0</v>
      </c>
      <c r="V9" s="19">
        <v>0</v>
      </c>
      <c r="W9" s="19">
        <v>6.0131100000000002</v>
      </c>
      <c r="X9" s="22">
        <f t="shared" si="0"/>
        <v>24.950663900414938</v>
      </c>
      <c r="Y9" s="4">
        <v>0</v>
      </c>
      <c r="Z9" s="2"/>
    </row>
    <row r="10" spans="2:26" ht="15.75" outlineLevel="2" x14ac:dyDescent="0.25">
      <c r="B10" s="17" t="s">
        <v>97</v>
      </c>
      <c r="C10" s="10" t="s">
        <v>5</v>
      </c>
      <c r="D10" s="10"/>
      <c r="E10" s="10"/>
      <c r="F10" s="10"/>
      <c r="G10" s="10"/>
      <c r="H10" s="10"/>
      <c r="I10" s="18">
        <v>0</v>
      </c>
      <c r="J10" s="19">
        <v>21018.2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4437.3487999999998</v>
      </c>
      <c r="U10" s="19">
        <v>0</v>
      </c>
      <c r="V10" s="19">
        <v>0</v>
      </c>
      <c r="W10" s="19">
        <v>4437.3487999999998</v>
      </c>
      <c r="X10" s="22">
        <f t="shared" si="0"/>
        <v>21.11193537029812</v>
      </c>
      <c r="Y10" s="4">
        <v>0</v>
      </c>
      <c r="Z10" s="2"/>
    </row>
    <row r="11" spans="2:26" ht="31.5" outlineLevel="2" x14ac:dyDescent="0.25">
      <c r="B11" s="17" t="s">
        <v>98</v>
      </c>
      <c r="C11" s="10" t="s">
        <v>6</v>
      </c>
      <c r="D11" s="10"/>
      <c r="E11" s="10"/>
      <c r="F11" s="10"/>
      <c r="G11" s="10"/>
      <c r="H11" s="10"/>
      <c r="I11" s="18">
        <v>0</v>
      </c>
      <c r="J11" s="19">
        <v>2949.0059999999999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721.87311</v>
      </c>
      <c r="U11" s="19">
        <v>0</v>
      </c>
      <c r="V11" s="19">
        <v>0</v>
      </c>
      <c r="W11" s="19">
        <v>721.87311</v>
      </c>
      <c r="X11" s="22">
        <f t="shared" si="0"/>
        <v>24.478522932811938</v>
      </c>
      <c r="Y11" s="4">
        <v>0</v>
      </c>
      <c r="Z11" s="2"/>
    </row>
    <row r="12" spans="2:26" ht="33.75" customHeight="1" outlineLevel="2" x14ac:dyDescent="0.25">
      <c r="B12" s="17" t="s">
        <v>99</v>
      </c>
      <c r="C12" s="10" t="s">
        <v>7</v>
      </c>
      <c r="D12" s="10"/>
      <c r="E12" s="10"/>
      <c r="F12" s="10"/>
      <c r="G12" s="10"/>
      <c r="H12" s="10"/>
      <c r="I12" s="18">
        <v>0</v>
      </c>
      <c r="J12" s="19">
        <v>439.5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92.990309999999994</v>
      </c>
      <c r="U12" s="19">
        <v>0</v>
      </c>
      <c r="V12" s="19">
        <v>0</v>
      </c>
      <c r="W12" s="19">
        <v>92.990309999999994</v>
      </c>
      <c r="X12" s="22">
        <f t="shared" si="0"/>
        <v>21.158204778156993</v>
      </c>
      <c r="Y12" s="4">
        <v>0</v>
      </c>
      <c r="Z12" s="2"/>
    </row>
    <row r="13" spans="2:26" ht="31.5" outlineLevel="2" x14ac:dyDescent="0.25">
      <c r="B13" s="17" t="s">
        <v>100</v>
      </c>
      <c r="C13" s="10" t="s">
        <v>8</v>
      </c>
      <c r="D13" s="10"/>
      <c r="E13" s="10"/>
      <c r="F13" s="10"/>
      <c r="G13" s="10"/>
      <c r="H13" s="10"/>
      <c r="I13" s="18">
        <v>0</v>
      </c>
      <c r="J13" s="19">
        <v>3258.77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380.47780999999998</v>
      </c>
      <c r="U13" s="19">
        <v>0</v>
      </c>
      <c r="V13" s="19">
        <v>0</v>
      </c>
      <c r="W13" s="19">
        <v>380.47780999999998</v>
      </c>
      <c r="X13" s="22">
        <f t="shared" si="0"/>
        <v>11.675503640944282</v>
      </c>
      <c r="Y13" s="4">
        <v>0</v>
      </c>
      <c r="Z13" s="2"/>
    </row>
    <row r="14" spans="2:26" ht="50.25" customHeight="1" outlineLevel="2" x14ac:dyDescent="0.25">
      <c r="B14" s="17" t="s">
        <v>101</v>
      </c>
      <c r="C14" s="10" t="s">
        <v>9</v>
      </c>
      <c r="D14" s="10"/>
      <c r="E14" s="10"/>
      <c r="F14" s="10"/>
      <c r="G14" s="10"/>
      <c r="H14" s="10"/>
      <c r="I14" s="18">
        <v>0</v>
      </c>
      <c r="J14" s="19">
        <v>70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17.5</v>
      </c>
      <c r="U14" s="19">
        <v>0</v>
      </c>
      <c r="V14" s="19">
        <v>0</v>
      </c>
      <c r="W14" s="19">
        <v>17.5</v>
      </c>
      <c r="X14" s="22">
        <f t="shared" si="0"/>
        <v>25</v>
      </c>
      <c r="Y14" s="4">
        <v>0</v>
      </c>
      <c r="Z14" s="2"/>
    </row>
    <row r="15" spans="2:26" ht="31.5" outlineLevel="2" x14ac:dyDescent="0.25">
      <c r="B15" s="17" t="s">
        <v>102</v>
      </c>
      <c r="C15" s="10" t="s">
        <v>10</v>
      </c>
      <c r="D15" s="10"/>
      <c r="E15" s="10"/>
      <c r="F15" s="10"/>
      <c r="G15" s="10"/>
      <c r="H15" s="10"/>
      <c r="I15" s="18">
        <v>0</v>
      </c>
      <c r="J15" s="19">
        <v>6421.5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22">
        <f t="shared" si="0"/>
        <v>0</v>
      </c>
      <c r="Y15" s="4">
        <v>0</v>
      </c>
      <c r="Z15" s="2"/>
    </row>
    <row r="16" spans="2:26" ht="34.5" customHeight="1" outlineLevel="2" x14ac:dyDescent="0.25">
      <c r="B16" s="17" t="s">
        <v>103</v>
      </c>
      <c r="C16" s="10" t="s">
        <v>11</v>
      </c>
      <c r="D16" s="10"/>
      <c r="E16" s="10"/>
      <c r="F16" s="10"/>
      <c r="G16" s="10"/>
      <c r="H16" s="10"/>
      <c r="I16" s="18">
        <v>0</v>
      </c>
      <c r="J16" s="19">
        <v>13.5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22">
        <f t="shared" si="0"/>
        <v>0</v>
      </c>
      <c r="Y16" s="4">
        <v>0</v>
      </c>
      <c r="Z16" s="2"/>
    </row>
    <row r="17" spans="2:26" ht="81.75" customHeight="1" x14ac:dyDescent="0.25">
      <c r="B17" s="9" t="s">
        <v>104</v>
      </c>
      <c r="C17" s="20" t="s">
        <v>12</v>
      </c>
      <c r="D17" s="20"/>
      <c r="E17" s="20"/>
      <c r="F17" s="20"/>
      <c r="G17" s="20"/>
      <c r="H17" s="20"/>
      <c r="I17" s="11">
        <v>0</v>
      </c>
      <c r="J17" s="15">
        <v>14699.784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2283.7485999999999</v>
      </c>
      <c r="U17" s="15">
        <v>0</v>
      </c>
      <c r="V17" s="15">
        <v>0</v>
      </c>
      <c r="W17" s="15">
        <v>0</v>
      </c>
      <c r="X17" s="21">
        <f t="shared" si="0"/>
        <v>15.535933045002565</v>
      </c>
      <c r="Y17" s="4">
        <v>0</v>
      </c>
      <c r="Z17" s="2"/>
    </row>
    <row r="18" spans="2:26" ht="31.5" outlineLevel="2" x14ac:dyDescent="0.25">
      <c r="B18" s="17" t="s">
        <v>106</v>
      </c>
      <c r="C18" s="10" t="s">
        <v>13</v>
      </c>
      <c r="D18" s="10"/>
      <c r="E18" s="10"/>
      <c r="F18" s="10"/>
      <c r="G18" s="10"/>
      <c r="H18" s="10"/>
      <c r="I18" s="18">
        <v>0</v>
      </c>
      <c r="J18" s="19">
        <v>14699.784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2283.7485999999999</v>
      </c>
      <c r="U18" s="19">
        <v>0</v>
      </c>
      <c r="V18" s="19">
        <v>0</v>
      </c>
      <c r="W18" s="19">
        <v>0</v>
      </c>
      <c r="X18" s="22">
        <f t="shared" si="0"/>
        <v>15.535933045002565</v>
      </c>
      <c r="Y18" s="4">
        <v>0</v>
      </c>
      <c r="Z18" s="2"/>
    </row>
    <row r="19" spans="2:26" ht="81" customHeight="1" x14ac:dyDescent="0.25">
      <c r="B19" s="9" t="s">
        <v>107</v>
      </c>
      <c r="C19" s="20" t="s">
        <v>14</v>
      </c>
      <c r="D19" s="20"/>
      <c r="E19" s="20"/>
      <c r="F19" s="20"/>
      <c r="G19" s="20"/>
      <c r="H19" s="20"/>
      <c r="I19" s="11">
        <v>0</v>
      </c>
      <c r="J19" s="15">
        <v>2022.7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111.56265999999999</v>
      </c>
      <c r="U19" s="15">
        <v>0</v>
      </c>
      <c r="V19" s="15">
        <v>0</v>
      </c>
      <c r="W19" s="15">
        <v>111.56265999999999</v>
      </c>
      <c r="X19" s="21">
        <f t="shared" si="0"/>
        <v>5.515531715034359</v>
      </c>
      <c r="Y19" s="4">
        <v>0</v>
      </c>
      <c r="Z19" s="2"/>
    </row>
    <row r="20" spans="2:26" ht="35.25" customHeight="1" outlineLevel="2" x14ac:dyDescent="0.25">
      <c r="B20" s="17" t="s">
        <v>108</v>
      </c>
      <c r="C20" s="10" t="s">
        <v>15</v>
      </c>
      <c r="D20" s="10"/>
      <c r="E20" s="10"/>
      <c r="F20" s="10"/>
      <c r="G20" s="10"/>
      <c r="H20" s="10"/>
      <c r="I20" s="18">
        <v>0</v>
      </c>
      <c r="J20" s="19">
        <v>600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22">
        <f t="shared" si="0"/>
        <v>0</v>
      </c>
      <c r="Y20" s="4">
        <v>0</v>
      </c>
      <c r="Z20" s="2"/>
    </row>
    <row r="21" spans="2:26" ht="49.5" customHeight="1" outlineLevel="2" x14ac:dyDescent="0.25">
      <c r="B21" s="17" t="s">
        <v>109</v>
      </c>
      <c r="C21" s="10" t="s">
        <v>16</v>
      </c>
      <c r="D21" s="10"/>
      <c r="E21" s="10"/>
      <c r="F21" s="10"/>
      <c r="G21" s="10"/>
      <c r="H21" s="10"/>
      <c r="I21" s="18">
        <v>0</v>
      </c>
      <c r="J21" s="19">
        <v>1422.7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111.56265999999999</v>
      </c>
      <c r="U21" s="19">
        <v>0</v>
      </c>
      <c r="V21" s="19">
        <v>0</v>
      </c>
      <c r="W21" s="19">
        <v>111.56265999999999</v>
      </c>
      <c r="X21" s="22">
        <f t="shared" si="0"/>
        <v>7.8416152386307729</v>
      </c>
      <c r="Y21" s="4">
        <v>0</v>
      </c>
      <c r="Z21" s="2"/>
    </row>
    <row r="22" spans="2:26" ht="81" customHeight="1" x14ac:dyDescent="0.25">
      <c r="B22" s="9" t="s">
        <v>110</v>
      </c>
      <c r="C22" s="20" t="s">
        <v>17</v>
      </c>
      <c r="D22" s="20"/>
      <c r="E22" s="20"/>
      <c r="F22" s="20"/>
      <c r="G22" s="20"/>
      <c r="H22" s="20"/>
      <c r="I22" s="11">
        <v>0</v>
      </c>
      <c r="J22" s="15">
        <v>42425.991000000002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8316.6820000000007</v>
      </c>
      <c r="U22" s="15">
        <v>0</v>
      </c>
      <c r="V22" s="15">
        <v>0</v>
      </c>
      <c r="W22" s="15">
        <v>8316.6820000000007</v>
      </c>
      <c r="X22" s="21">
        <f t="shared" si="0"/>
        <v>19.602799614038481</v>
      </c>
      <c r="Y22" s="4">
        <v>0</v>
      </c>
      <c r="Z22" s="2"/>
    </row>
    <row r="23" spans="2:26" ht="18" customHeight="1" outlineLevel="2" x14ac:dyDescent="0.25">
      <c r="B23" s="17" t="s">
        <v>111</v>
      </c>
      <c r="C23" s="10" t="s">
        <v>18</v>
      </c>
      <c r="D23" s="10"/>
      <c r="E23" s="10"/>
      <c r="F23" s="10"/>
      <c r="G23" s="10"/>
      <c r="H23" s="10"/>
      <c r="I23" s="18">
        <v>0</v>
      </c>
      <c r="J23" s="19">
        <v>210.6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48.6</v>
      </c>
      <c r="U23" s="19">
        <v>0</v>
      </c>
      <c r="V23" s="19">
        <v>0</v>
      </c>
      <c r="W23" s="19">
        <v>48.6</v>
      </c>
      <c r="X23" s="22">
        <f t="shared" si="0"/>
        <v>23.076923076923077</v>
      </c>
      <c r="Y23" s="4">
        <v>0</v>
      </c>
      <c r="Z23" s="2"/>
    </row>
    <row r="24" spans="2:26" ht="21" customHeight="1" outlineLevel="2" x14ac:dyDescent="0.25">
      <c r="B24" s="17" t="s">
        <v>112</v>
      </c>
      <c r="C24" s="10" t="s">
        <v>19</v>
      </c>
      <c r="D24" s="10"/>
      <c r="E24" s="10"/>
      <c r="F24" s="10"/>
      <c r="G24" s="10"/>
      <c r="H24" s="10"/>
      <c r="I24" s="18">
        <v>0</v>
      </c>
      <c r="J24" s="19">
        <v>1800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189</v>
      </c>
      <c r="U24" s="19">
        <v>0</v>
      </c>
      <c r="V24" s="19">
        <v>0</v>
      </c>
      <c r="W24" s="19">
        <v>189</v>
      </c>
      <c r="X24" s="22">
        <f t="shared" si="0"/>
        <v>10.5</v>
      </c>
      <c r="Y24" s="4">
        <v>0</v>
      </c>
      <c r="Z24" s="2"/>
    </row>
    <row r="25" spans="2:26" ht="50.25" customHeight="1" outlineLevel="2" x14ac:dyDescent="0.25">
      <c r="B25" s="17" t="s">
        <v>113</v>
      </c>
      <c r="C25" s="10" t="s">
        <v>20</v>
      </c>
      <c r="D25" s="10"/>
      <c r="E25" s="10"/>
      <c r="F25" s="10"/>
      <c r="G25" s="10"/>
      <c r="H25" s="10"/>
      <c r="I25" s="18">
        <v>0</v>
      </c>
      <c r="J25" s="19">
        <v>35910.841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8079.0820000000003</v>
      </c>
      <c r="U25" s="19">
        <v>0</v>
      </c>
      <c r="V25" s="19">
        <v>0</v>
      </c>
      <c r="W25" s="19">
        <v>8079.0820000000003</v>
      </c>
      <c r="X25" s="22">
        <f t="shared" si="0"/>
        <v>22.497612907478274</v>
      </c>
      <c r="Y25" s="4">
        <v>0</v>
      </c>
      <c r="Z25" s="2"/>
    </row>
    <row r="26" spans="2:26" ht="63" customHeight="1" outlineLevel="2" x14ac:dyDescent="0.25">
      <c r="B26" s="17" t="s">
        <v>114</v>
      </c>
      <c r="C26" s="10" t="s">
        <v>21</v>
      </c>
      <c r="D26" s="10"/>
      <c r="E26" s="10"/>
      <c r="F26" s="10"/>
      <c r="G26" s="10"/>
      <c r="H26" s="10"/>
      <c r="I26" s="18">
        <v>0</v>
      </c>
      <c r="J26" s="19">
        <v>4500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22">
        <f t="shared" si="0"/>
        <v>0</v>
      </c>
      <c r="Y26" s="4">
        <v>0</v>
      </c>
      <c r="Z26" s="2"/>
    </row>
    <row r="27" spans="2:26" ht="65.25" customHeight="1" outlineLevel="2" x14ac:dyDescent="0.25">
      <c r="B27" s="17" t="s">
        <v>115</v>
      </c>
      <c r="C27" s="10" t="s">
        <v>22</v>
      </c>
      <c r="D27" s="10"/>
      <c r="E27" s="10"/>
      <c r="F27" s="10"/>
      <c r="G27" s="10"/>
      <c r="H27" s="10"/>
      <c r="I27" s="18">
        <v>0</v>
      </c>
      <c r="J27" s="19">
        <v>4.55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22">
        <f t="shared" si="0"/>
        <v>0</v>
      </c>
      <c r="Y27" s="4">
        <v>0</v>
      </c>
      <c r="Z27" s="2"/>
    </row>
    <row r="28" spans="2:26" ht="81.75" customHeight="1" x14ac:dyDescent="0.25">
      <c r="B28" s="9" t="s">
        <v>116</v>
      </c>
      <c r="C28" s="20" t="s">
        <v>23</v>
      </c>
      <c r="D28" s="20"/>
      <c r="E28" s="20"/>
      <c r="F28" s="20"/>
      <c r="G28" s="20"/>
      <c r="H28" s="20"/>
      <c r="I28" s="11">
        <v>0</v>
      </c>
      <c r="J28" s="15">
        <v>22181.134999999998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2535.7747300000001</v>
      </c>
      <c r="U28" s="15">
        <v>0</v>
      </c>
      <c r="V28" s="15">
        <v>0</v>
      </c>
      <c r="W28" s="15">
        <v>2535.7747300000001</v>
      </c>
      <c r="X28" s="21">
        <f t="shared" si="0"/>
        <v>11.432123423801354</v>
      </c>
      <c r="Y28" s="4">
        <v>0</v>
      </c>
      <c r="Z28" s="2"/>
    </row>
    <row r="29" spans="2:26" ht="15.75" outlineLevel="2" x14ac:dyDescent="0.25">
      <c r="B29" s="17" t="s">
        <v>117</v>
      </c>
      <c r="C29" s="10" t="s">
        <v>24</v>
      </c>
      <c r="D29" s="10"/>
      <c r="E29" s="10"/>
      <c r="F29" s="10"/>
      <c r="G29" s="10"/>
      <c r="H29" s="10"/>
      <c r="I29" s="18">
        <v>0</v>
      </c>
      <c r="J29" s="19">
        <v>8630.2999999999993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2241.7885099999999</v>
      </c>
      <c r="U29" s="19">
        <v>0</v>
      </c>
      <c r="V29" s="19">
        <v>0</v>
      </c>
      <c r="W29" s="19">
        <v>2241.7885099999999</v>
      </c>
      <c r="X29" s="22">
        <f t="shared" si="0"/>
        <v>25.975788906527004</v>
      </c>
      <c r="Y29" s="4">
        <v>0</v>
      </c>
      <c r="Z29" s="2"/>
    </row>
    <row r="30" spans="2:26" ht="15.75" outlineLevel="2" x14ac:dyDescent="0.25">
      <c r="B30" s="17" t="s">
        <v>118</v>
      </c>
      <c r="C30" s="10" t="s">
        <v>25</v>
      </c>
      <c r="D30" s="10"/>
      <c r="E30" s="10"/>
      <c r="F30" s="10"/>
      <c r="G30" s="10"/>
      <c r="H30" s="10"/>
      <c r="I30" s="18">
        <v>0</v>
      </c>
      <c r="J30" s="19">
        <v>50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22">
        <f t="shared" si="0"/>
        <v>0</v>
      </c>
      <c r="Y30" s="4">
        <v>0</v>
      </c>
      <c r="Z30" s="2"/>
    </row>
    <row r="31" spans="2:26" ht="18.75" customHeight="1" outlineLevel="2" x14ac:dyDescent="0.25">
      <c r="B31" s="17" t="s">
        <v>119</v>
      </c>
      <c r="C31" s="10" t="s">
        <v>26</v>
      </c>
      <c r="D31" s="10"/>
      <c r="E31" s="10"/>
      <c r="F31" s="10"/>
      <c r="G31" s="10"/>
      <c r="H31" s="10"/>
      <c r="I31" s="18">
        <v>0</v>
      </c>
      <c r="J31" s="19">
        <v>4319.7299999999996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145.56432000000001</v>
      </c>
      <c r="U31" s="19">
        <v>0</v>
      </c>
      <c r="V31" s="19">
        <v>0</v>
      </c>
      <c r="W31" s="19">
        <v>145.56432000000001</v>
      </c>
      <c r="X31" s="22">
        <f t="shared" si="0"/>
        <v>3.3697550541353283</v>
      </c>
      <c r="Y31" s="4">
        <v>0</v>
      </c>
      <c r="Z31" s="2"/>
    </row>
    <row r="32" spans="2:26" ht="31.5" outlineLevel="2" x14ac:dyDescent="0.25">
      <c r="B32" s="17" t="s">
        <v>120</v>
      </c>
      <c r="C32" s="10" t="s">
        <v>27</v>
      </c>
      <c r="D32" s="10"/>
      <c r="E32" s="10"/>
      <c r="F32" s="10"/>
      <c r="G32" s="10"/>
      <c r="H32" s="10"/>
      <c r="I32" s="18">
        <v>0</v>
      </c>
      <c r="J32" s="19">
        <v>4158.7430000000004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148.42189999999999</v>
      </c>
      <c r="U32" s="19">
        <v>0</v>
      </c>
      <c r="V32" s="19">
        <v>0</v>
      </c>
      <c r="W32" s="19">
        <v>148.42189999999999</v>
      </c>
      <c r="X32" s="22">
        <f t="shared" si="0"/>
        <v>3.5689125295792499</v>
      </c>
      <c r="Y32" s="4">
        <v>0</v>
      </c>
      <c r="Z32" s="2"/>
    </row>
    <row r="33" spans="2:26" ht="31.5" outlineLevel="2" x14ac:dyDescent="0.25">
      <c r="B33" s="17" t="s">
        <v>121</v>
      </c>
      <c r="C33" s="10" t="s">
        <v>28</v>
      </c>
      <c r="D33" s="10"/>
      <c r="E33" s="10"/>
      <c r="F33" s="10"/>
      <c r="G33" s="10"/>
      <c r="H33" s="10"/>
      <c r="I33" s="18">
        <v>0</v>
      </c>
      <c r="J33" s="19">
        <v>27.9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22">
        <f t="shared" si="0"/>
        <v>0</v>
      </c>
      <c r="Y33" s="4">
        <v>0</v>
      </c>
      <c r="Z33" s="2"/>
    </row>
    <row r="34" spans="2:26" ht="33.75" customHeight="1" outlineLevel="2" x14ac:dyDescent="0.25">
      <c r="B34" s="17" t="s">
        <v>122</v>
      </c>
      <c r="C34" s="10" t="s">
        <v>29</v>
      </c>
      <c r="D34" s="10"/>
      <c r="E34" s="10"/>
      <c r="F34" s="10"/>
      <c r="G34" s="10"/>
      <c r="H34" s="10"/>
      <c r="I34" s="18">
        <v>0</v>
      </c>
      <c r="J34" s="19">
        <v>0.3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22">
        <f t="shared" si="0"/>
        <v>0</v>
      </c>
      <c r="Y34" s="4">
        <v>0</v>
      </c>
      <c r="Z34" s="2"/>
    </row>
    <row r="35" spans="2:26" ht="48.75" customHeight="1" outlineLevel="2" x14ac:dyDescent="0.25">
      <c r="B35" s="17" t="s">
        <v>123</v>
      </c>
      <c r="C35" s="10" t="s">
        <v>30</v>
      </c>
      <c r="D35" s="10"/>
      <c r="E35" s="10"/>
      <c r="F35" s="10"/>
      <c r="G35" s="10"/>
      <c r="H35" s="10"/>
      <c r="I35" s="18">
        <v>0</v>
      </c>
      <c r="J35" s="19">
        <v>190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22">
        <f t="shared" si="0"/>
        <v>0</v>
      </c>
      <c r="Y35" s="4">
        <v>0</v>
      </c>
      <c r="Z35" s="2"/>
    </row>
    <row r="36" spans="2:26" ht="81" customHeight="1" outlineLevel="2" x14ac:dyDescent="0.25">
      <c r="B36" s="17" t="s">
        <v>124</v>
      </c>
      <c r="C36" s="10" t="s">
        <v>31</v>
      </c>
      <c r="D36" s="10"/>
      <c r="E36" s="10"/>
      <c r="F36" s="10"/>
      <c r="G36" s="10"/>
      <c r="H36" s="10"/>
      <c r="I36" s="18">
        <v>0</v>
      </c>
      <c r="J36" s="19">
        <v>451.892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22">
        <f t="shared" si="0"/>
        <v>0</v>
      </c>
      <c r="Y36" s="4">
        <v>0</v>
      </c>
      <c r="Z36" s="2"/>
    </row>
    <row r="37" spans="2:26" ht="79.5" customHeight="1" outlineLevel="2" x14ac:dyDescent="0.25">
      <c r="B37" s="17" t="s">
        <v>125</v>
      </c>
      <c r="C37" s="10" t="s">
        <v>32</v>
      </c>
      <c r="D37" s="10"/>
      <c r="E37" s="10"/>
      <c r="F37" s="10"/>
      <c r="G37" s="10"/>
      <c r="H37" s="10"/>
      <c r="I37" s="18">
        <v>0</v>
      </c>
      <c r="J37" s="19">
        <v>639.51099999999997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22">
        <f t="shared" si="0"/>
        <v>0</v>
      </c>
      <c r="Y37" s="4">
        <v>0</v>
      </c>
      <c r="Z37" s="2"/>
    </row>
    <row r="38" spans="2:26" ht="80.25" customHeight="1" outlineLevel="2" x14ac:dyDescent="0.25">
      <c r="B38" s="17" t="s">
        <v>126</v>
      </c>
      <c r="C38" s="10" t="s">
        <v>33</v>
      </c>
      <c r="D38" s="10"/>
      <c r="E38" s="10"/>
      <c r="F38" s="10"/>
      <c r="G38" s="10"/>
      <c r="H38" s="10"/>
      <c r="I38" s="18">
        <v>0</v>
      </c>
      <c r="J38" s="19">
        <v>298.55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22">
        <f t="shared" si="0"/>
        <v>0</v>
      </c>
      <c r="Y38" s="4">
        <v>0</v>
      </c>
      <c r="Z38" s="2"/>
    </row>
    <row r="39" spans="2:26" ht="81" customHeight="1" outlineLevel="2" x14ac:dyDescent="0.25">
      <c r="B39" s="17" t="s">
        <v>127</v>
      </c>
      <c r="C39" s="10" t="s">
        <v>34</v>
      </c>
      <c r="D39" s="10"/>
      <c r="E39" s="10"/>
      <c r="F39" s="10"/>
      <c r="G39" s="10"/>
      <c r="H39" s="10"/>
      <c r="I39" s="18">
        <v>0</v>
      </c>
      <c r="J39" s="19">
        <v>336.81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22">
        <f t="shared" si="0"/>
        <v>0</v>
      </c>
      <c r="Y39" s="4">
        <v>0</v>
      </c>
      <c r="Z39" s="2"/>
    </row>
    <row r="40" spans="2:26" ht="79.5" customHeight="1" outlineLevel="2" x14ac:dyDescent="0.25">
      <c r="B40" s="17" t="s">
        <v>128</v>
      </c>
      <c r="C40" s="10" t="s">
        <v>35</v>
      </c>
      <c r="D40" s="10"/>
      <c r="E40" s="10"/>
      <c r="F40" s="10"/>
      <c r="G40" s="10"/>
      <c r="H40" s="10"/>
      <c r="I40" s="18">
        <v>0</v>
      </c>
      <c r="J40" s="19">
        <v>663.73500000000001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22">
        <f t="shared" si="0"/>
        <v>0</v>
      </c>
      <c r="Y40" s="4">
        <v>0</v>
      </c>
      <c r="Z40" s="2"/>
    </row>
    <row r="41" spans="2:26" ht="81" customHeight="1" outlineLevel="2" x14ac:dyDescent="0.25">
      <c r="B41" s="17" t="s">
        <v>129</v>
      </c>
      <c r="C41" s="10" t="s">
        <v>36</v>
      </c>
      <c r="D41" s="10"/>
      <c r="E41" s="10"/>
      <c r="F41" s="10"/>
      <c r="G41" s="10"/>
      <c r="H41" s="10"/>
      <c r="I41" s="18">
        <v>0</v>
      </c>
      <c r="J41" s="19">
        <v>269.44600000000003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22">
        <f t="shared" si="0"/>
        <v>0</v>
      </c>
      <c r="Y41" s="4">
        <v>0</v>
      </c>
      <c r="Z41" s="2"/>
    </row>
    <row r="42" spans="2:26" ht="80.25" customHeight="1" outlineLevel="2" x14ac:dyDescent="0.25">
      <c r="B42" s="17" t="s">
        <v>130</v>
      </c>
      <c r="C42" s="10" t="s">
        <v>37</v>
      </c>
      <c r="D42" s="10"/>
      <c r="E42" s="10"/>
      <c r="F42" s="10"/>
      <c r="G42" s="10"/>
      <c r="H42" s="10"/>
      <c r="I42" s="18">
        <v>0</v>
      </c>
      <c r="J42" s="19">
        <v>369.755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22">
        <f t="shared" si="0"/>
        <v>0</v>
      </c>
      <c r="Y42" s="4">
        <v>0</v>
      </c>
      <c r="Z42" s="2"/>
    </row>
    <row r="43" spans="2:26" ht="81" customHeight="1" outlineLevel="2" x14ac:dyDescent="0.25">
      <c r="B43" s="17" t="s">
        <v>131</v>
      </c>
      <c r="C43" s="10" t="s">
        <v>38</v>
      </c>
      <c r="D43" s="10"/>
      <c r="E43" s="10"/>
      <c r="F43" s="10"/>
      <c r="G43" s="10"/>
      <c r="H43" s="10"/>
      <c r="I43" s="18">
        <v>0</v>
      </c>
      <c r="J43" s="19">
        <v>184.27600000000001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22">
        <f t="shared" si="0"/>
        <v>0</v>
      </c>
      <c r="Y43" s="4">
        <v>0</v>
      </c>
      <c r="Z43" s="2"/>
    </row>
    <row r="44" spans="2:26" ht="110.25" outlineLevel="2" x14ac:dyDescent="0.25">
      <c r="B44" s="17" t="s">
        <v>132</v>
      </c>
      <c r="C44" s="10" t="s">
        <v>39</v>
      </c>
      <c r="D44" s="10"/>
      <c r="E44" s="10"/>
      <c r="F44" s="10"/>
      <c r="G44" s="10"/>
      <c r="H44" s="10"/>
      <c r="I44" s="18">
        <v>0</v>
      </c>
      <c r="J44" s="19">
        <v>203.405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22">
        <f t="shared" si="0"/>
        <v>0</v>
      </c>
      <c r="Y44" s="4">
        <v>0</v>
      </c>
      <c r="Z44" s="2"/>
    </row>
    <row r="45" spans="2:26" ht="81" customHeight="1" outlineLevel="2" x14ac:dyDescent="0.25">
      <c r="B45" s="17" t="s">
        <v>133</v>
      </c>
      <c r="C45" s="10" t="s">
        <v>40</v>
      </c>
      <c r="D45" s="10"/>
      <c r="E45" s="10"/>
      <c r="F45" s="10"/>
      <c r="G45" s="10"/>
      <c r="H45" s="10"/>
      <c r="I45" s="18">
        <v>0</v>
      </c>
      <c r="J45" s="19">
        <v>414.36700000000002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22">
        <f t="shared" si="0"/>
        <v>0</v>
      </c>
      <c r="Y45" s="4">
        <v>0</v>
      </c>
      <c r="Z45" s="2"/>
    </row>
    <row r="46" spans="2:26" ht="97.5" customHeight="1" outlineLevel="2" x14ac:dyDescent="0.25">
      <c r="B46" s="17" t="s">
        <v>134</v>
      </c>
      <c r="C46" s="10" t="s">
        <v>41</v>
      </c>
      <c r="D46" s="10"/>
      <c r="E46" s="10"/>
      <c r="F46" s="10"/>
      <c r="G46" s="10"/>
      <c r="H46" s="10"/>
      <c r="I46" s="18">
        <v>0</v>
      </c>
      <c r="J46" s="19">
        <v>176.816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22">
        <f t="shared" si="0"/>
        <v>0</v>
      </c>
      <c r="Y46" s="4">
        <v>0</v>
      </c>
      <c r="Z46" s="2"/>
    </row>
    <row r="47" spans="2:26" ht="96.75" customHeight="1" outlineLevel="2" x14ac:dyDescent="0.25">
      <c r="B47" s="17" t="s">
        <v>135</v>
      </c>
      <c r="C47" s="10" t="s">
        <v>42</v>
      </c>
      <c r="D47" s="10"/>
      <c r="E47" s="10"/>
      <c r="F47" s="10"/>
      <c r="G47" s="10"/>
      <c r="H47" s="10"/>
      <c r="I47" s="18">
        <v>0</v>
      </c>
      <c r="J47" s="19">
        <v>223.251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22">
        <f t="shared" si="0"/>
        <v>0</v>
      </c>
      <c r="Y47" s="4">
        <v>0</v>
      </c>
      <c r="Z47" s="2"/>
    </row>
    <row r="48" spans="2:26" ht="96" customHeight="1" outlineLevel="2" x14ac:dyDescent="0.25">
      <c r="B48" s="17" t="s">
        <v>138</v>
      </c>
      <c r="C48" s="10" t="s">
        <v>43</v>
      </c>
      <c r="D48" s="10"/>
      <c r="E48" s="10"/>
      <c r="F48" s="10"/>
      <c r="G48" s="10"/>
      <c r="H48" s="10"/>
      <c r="I48" s="18">
        <v>0</v>
      </c>
      <c r="J48" s="19">
        <v>131.42500000000001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22">
        <f t="shared" si="0"/>
        <v>0</v>
      </c>
      <c r="Y48" s="4">
        <v>0</v>
      </c>
      <c r="Z48" s="2"/>
    </row>
    <row r="49" spans="2:26" ht="96.75" customHeight="1" outlineLevel="2" x14ac:dyDescent="0.25">
      <c r="B49" s="17" t="s">
        <v>136</v>
      </c>
      <c r="C49" s="10" t="s">
        <v>44</v>
      </c>
      <c r="D49" s="10"/>
      <c r="E49" s="10"/>
      <c r="F49" s="10"/>
      <c r="G49" s="10"/>
      <c r="H49" s="10"/>
      <c r="I49" s="18">
        <v>0</v>
      </c>
      <c r="J49" s="19">
        <v>137.80099999999999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22">
        <f t="shared" si="0"/>
        <v>0</v>
      </c>
      <c r="Y49" s="4">
        <v>0</v>
      </c>
      <c r="Z49" s="2"/>
    </row>
    <row r="50" spans="2:26" ht="97.5" customHeight="1" outlineLevel="2" x14ac:dyDescent="0.25">
      <c r="B50" s="17" t="s">
        <v>137</v>
      </c>
      <c r="C50" s="10" t="s">
        <v>45</v>
      </c>
      <c r="D50" s="10"/>
      <c r="E50" s="10"/>
      <c r="F50" s="10"/>
      <c r="G50" s="10"/>
      <c r="H50" s="10"/>
      <c r="I50" s="18">
        <v>0</v>
      </c>
      <c r="J50" s="19">
        <v>303.12200000000001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22">
        <f t="shared" si="0"/>
        <v>0</v>
      </c>
      <c r="Y50" s="4">
        <v>0</v>
      </c>
      <c r="Z50" s="2"/>
    </row>
    <row r="51" spans="2:26" ht="81" customHeight="1" x14ac:dyDescent="0.25">
      <c r="B51" s="9" t="s">
        <v>139</v>
      </c>
      <c r="C51" s="20" t="s">
        <v>46</v>
      </c>
      <c r="D51" s="20"/>
      <c r="E51" s="20"/>
      <c r="F51" s="20"/>
      <c r="G51" s="20"/>
      <c r="H51" s="20"/>
      <c r="I51" s="11">
        <v>0</v>
      </c>
      <c r="J51" s="15">
        <v>1576.82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219.8</v>
      </c>
      <c r="U51" s="15">
        <v>0</v>
      </c>
      <c r="V51" s="15">
        <v>0</v>
      </c>
      <c r="W51" s="15">
        <v>219.8</v>
      </c>
      <c r="X51" s="21">
        <f t="shared" si="0"/>
        <v>13.939447749267513</v>
      </c>
      <c r="Y51" s="4">
        <v>0</v>
      </c>
      <c r="Z51" s="2"/>
    </row>
    <row r="52" spans="2:26" ht="15.75" outlineLevel="2" x14ac:dyDescent="0.25">
      <c r="B52" s="17" t="s">
        <v>140</v>
      </c>
      <c r="C52" s="10" t="s">
        <v>47</v>
      </c>
      <c r="D52" s="10"/>
      <c r="E52" s="10"/>
      <c r="F52" s="10"/>
      <c r="G52" s="10"/>
      <c r="H52" s="10"/>
      <c r="I52" s="18">
        <v>0</v>
      </c>
      <c r="J52" s="19">
        <v>200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85</v>
      </c>
      <c r="U52" s="19">
        <v>0</v>
      </c>
      <c r="V52" s="19">
        <v>0</v>
      </c>
      <c r="W52" s="19">
        <v>85</v>
      </c>
      <c r="X52" s="22">
        <f t="shared" si="0"/>
        <v>42.5</v>
      </c>
      <c r="Y52" s="4">
        <v>0</v>
      </c>
      <c r="Z52" s="2"/>
    </row>
    <row r="53" spans="2:26" ht="48.75" customHeight="1" outlineLevel="2" x14ac:dyDescent="0.25">
      <c r="B53" s="17" t="s">
        <v>141</v>
      </c>
      <c r="C53" s="10" t="s">
        <v>48</v>
      </c>
      <c r="D53" s="10"/>
      <c r="E53" s="10"/>
      <c r="F53" s="10"/>
      <c r="G53" s="10"/>
      <c r="H53" s="10"/>
      <c r="I53" s="18">
        <v>0</v>
      </c>
      <c r="J53" s="19">
        <v>170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22">
        <f t="shared" si="0"/>
        <v>0</v>
      </c>
      <c r="Y53" s="4">
        <v>0</v>
      </c>
      <c r="Z53" s="2"/>
    </row>
    <row r="54" spans="2:26" ht="34.5" customHeight="1" outlineLevel="2" x14ac:dyDescent="0.25">
      <c r="B54" s="17" t="s">
        <v>142</v>
      </c>
      <c r="C54" s="10" t="s">
        <v>49</v>
      </c>
      <c r="D54" s="10"/>
      <c r="E54" s="10"/>
      <c r="F54" s="10"/>
      <c r="G54" s="10"/>
      <c r="H54" s="10"/>
      <c r="I54" s="18">
        <v>0</v>
      </c>
      <c r="J54" s="19">
        <v>550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22">
        <f t="shared" si="0"/>
        <v>0</v>
      </c>
      <c r="Y54" s="4">
        <v>0</v>
      </c>
      <c r="Z54" s="2"/>
    </row>
    <row r="55" spans="2:26" ht="80.25" customHeight="1" outlineLevel="2" x14ac:dyDescent="0.25">
      <c r="B55" s="17" t="s">
        <v>143</v>
      </c>
      <c r="C55" s="10" t="s">
        <v>50</v>
      </c>
      <c r="D55" s="10"/>
      <c r="E55" s="10"/>
      <c r="F55" s="10"/>
      <c r="G55" s="10"/>
      <c r="H55" s="10"/>
      <c r="I55" s="18">
        <v>0</v>
      </c>
      <c r="J55" s="19">
        <v>369.2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92.3</v>
      </c>
      <c r="U55" s="19">
        <v>0</v>
      </c>
      <c r="V55" s="19">
        <v>0</v>
      </c>
      <c r="W55" s="19">
        <v>92.3</v>
      </c>
      <c r="X55" s="22">
        <f t="shared" si="0"/>
        <v>25</v>
      </c>
      <c r="Y55" s="4">
        <v>0</v>
      </c>
      <c r="Z55" s="2"/>
    </row>
    <row r="56" spans="2:26" ht="50.25" customHeight="1" outlineLevel="2" x14ac:dyDescent="0.25">
      <c r="B56" s="17" t="s">
        <v>144</v>
      </c>
      <c r="C56" s="10" t="s">
        <v>51</v>
      </c>
      <c r="D56" s="10"/>
      <c r="E56" s="10"/>
      <c r="F56" s="10"/>
      <c r="G56" s="10"/>
      <c r="H56" s="10"/>
      <c r="I56" s="18">
        <v>0</v>
      </c>
      <c r="J56" s="19">
        <v>170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42.5</v>
      </c>
      <c r="U56" s="19">
        <v>0</v>
      </c>
      <c r="V56" s="19">
        <v>0</v>
      </c>
      <c r="W56" s="19">
        <v>42.5</v>
      </c>
      <c r="X56" s="22">
        <f t="shared" si="0"/>
        <v>25</v>
      </c>
      <c r="Y56" s="4">
        <v>0</v>
      </c>
      <c r="Z56" s="2"/>
    </row>
    <row r="57" spans="2:26" ht="19.5" customHeight="1" outlineLevel="2" x14ac:dyDescent="0.25">
      <c r="B57" s="17" t="s">
        <v>145</v>
      </c>
      <c r="C57" s="10" t="s">
        <v>52</v>
      </c>
      <c r="D57" s="10"/>
      <c r="E57" s="10"/>
      <c r="F57" s="10"/>
      <c r="G57" s="10"/>
      <c r="H57" s="10"/>
      <c r="I57" s="18">
        <v>0</v>
      </c>
      <c r="J57" s="19">
        <v>116.42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22">
        <f t="shared" si="0"/>
        <v>0</v>
      </c>
      <c r="Y57" s="4">
        <v>0</v>
      </c>
      <c r="Z57" s="2"/>
    </row>
    <row r="58" spans="2:26" ht="33.75" customHeight="1" outlineLevel="2" x14ac:dyDescent="0.25">
      <c r="B58" s="17" t="s">
        <v>146</v>
      </c>
      <c r="C58" s="10" t="s">
        <v>53</v>
      </c>
      <c r="D58" s="10"/>
      <c r="E58" s="10"/>
      <c r="F58" s="10"/>
      <c r="G58" s="10"/>
      <c r="H58" s="10"/>
      <c r="I58" s="18">
        <v>0</v>
      </c>
      <c r="J58" s="19">
        <v>1.2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22">
        <f t="shared" ref="X58:X91" si="1">T58/J58*100</f>
        <v>0</v>
      </c>
      <c r="Y58" s="4">
        <v>0</v>
      </c>
      <c r="Z58" s="2"/>
    </row>
    <row r="59" spans="2:26" ht="97.5" customHeight="1" x14ac:dyDescent="0.25">
      <c r="B59" s="9" t="s">
        <v>147</v>
      </c>
      <c r="C59" s="20" t="s">
        <v>54</v>
      </c>
      <c r="D59" s="20"/>
      <c r="E59" s="20"/>
      <c r="F59" s="20"/>
      <c r="G59" s="20"/>
      <c r="H59" s="20"/>
      <c r="I59" s="11">
        <v>0</v>
      </c>
      <c r="J59" s="15">
        <v>1238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88.8</v>
      </c>
      <c r="U59" s="15">
        <v>0</v>
      </c>
      <c r="V59" s="15">
        <v>0</v>
      </c>
      <c r="W59" s="15">
        <v>88.8</v>
      </c>
      <c r="X59" s="21">
        <f t="shared" si="1"/>
        <v>7.1728594507269792</v>
      </c>
      <c r="Y59" s="4">
        <v>0</v>
      </c>
      <c r="Z59" s="2"/>
    </row>
    <row r="60" spans="2:26" ht="18" customHeight="1" outlineLevel="2" x14ac:dyDescent="0.25">
      <c r="B60" s="17" t="s">
        <v>148</v>
      </c>
      <c r="C60" s="10" t="s">
        <v>55</v>
      </c>
      <c r="D60" s="10"/>
      <c r="E60" s="10"/>
      <c r="F60" s="10"/>
      <c r="G60" s="10"/>
      <c r="H60" s="10"/>
      <c r="I60" s="18">
        <v>0</v>
      </c>
      <c r="J60" s="19">
        <v>148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22">
        <f t="shared" si="1"/>
        <v>0</v>
      </c>
      <c r="Y60" s="4">
        <v>0</v>
      </c>
      <c r="Z60" s="2"/>
    </row>
    <row r="61" spans="2:26" ht="47.25" outlineLevel="2" x14ac:dyDescent="0.25">
      <c r="B61" s="17" t="s">
        <v>149</v>
      </c>
      <c r="C61" s="10" t="s">
        <v>56</v>
      </c>
      <c r="D61" s="10"/>
      <c r="E61" s="10"/>
      <c r="F61" s="10"/>
      <c r="G61" s="10"/>
      <c r="H61" s="10"/>
      <c r="I61" s="18">
        <v>0</v>
      </c>
      <c r="J61" s="19">
        <v>610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22">
        <f t="shared" si="1"/>
        <v>0</v>
      </c>
      <c r="Y61" s="4">
        <v>0</v>
      </c>
      <c r="Z61" s="2"/>
    </row>
    <row r="62" spans="2:26" ht="35.25" customHeight="1" outlineLevel="2" x14ac:dyDescent="0.25">
      <c r="B62" s="17" t="s">
        <v>150</v>
      </c>
      <c r="C62" s="10" t="s">
        <v>57</v>
      </c>
      <c r="D62" s="10"/>
      <c r="E62" s="10"/>
      <c r="F62" s="10"/>
      <c r="G62" s="10"/>
      <c r="H62" s="10"/>
      <c r="I62" s="18">
        <v>0</v>
      </c>
      <c r="J62" s="19">
        <v>140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33.299999999999997</v>
      </c>
      <c r="U62" s="19">
        <v>0</v>
      </c>
      <c r="V62" s="19">
        <v>0</v>
      </c>
      <c r="W62" s="19">
        <v>33.299999999999997</v>
      </c>
      <c r="X62" s="22">
        <f t="shared" si="1"/>
        <v>23.785714285714285</v>
      </c>
      <c r="Y62" s="4">
        <v>0</v>
      </c>
      <c r="Z62" s="2"/>
    </row>
    <row r="63" spans="2:26" ht="33" customHeight="1" outlineLevel="2" x14ac:dyDescent="0.25">
      <c r="B63" s="17" t="s">
        <v>151</v>
      </c>
      <c r="C63" s="10" t="s">
        <v>58</v>
      </c>
      <c r="D63" s="10"/>
      <c r="E63" s="10"/>
      <c r="F63" s="10"/>
      <c r="G63" s="10"/>
      <c r="H63" s="10"/>
      <c r="I63" s="18">
        <v>0</v>
      </c>
      <c r="J63" s="19">
        <v>130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27.5</v>
      </c>
      <c r="U63" s="19">
        <v>0</v>
      </c>
      <c r="V63" s="19">
        <v>0</v>
      </c>
      <c r="W63" s="19">
        <v>27.5</v>
      </c>
      <c r="X63" s="22">
        <f t="shared" si="1"/>
        <v>21.153846153846153</v>
      </c>
      <c r="Y63" s="4">
        <v>0</v>
      </c>
      <c r="Z63" s="2"/>
    </row>
    <row r="64" spans="2:26" ht="32.25" customHeight="1" outlineLevel="2" x14ac:dyDescent="0.25">
      <c r="B64" s="17" t="s">
        <v>152</v>
      </c>
      <c r="C64" s="10" t="s">
        <v>59</v>
      </c>
      <c r="D64" s="10"/>
      <c r="E64" s="10"/>
      <c r="F64" s="10"/>
      <c r="G64" s="10"/>
      <c r="H64" s="10"/>
      <c r="I64" s="18">
        <v>0</v>
      </c>
      <c r="J64" s="19">
        <v>210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28</v>
      </c>
      <c r="U64" s="19">
        <v>0</v>
      </c>
      <c r="V64" s="19">
        <v>0</v>
      </c>
      <c r="W64" s="19">
        <v>28</v>
      </c>
      <c r="X64" s="22">
        <f t="shared" si="1"/>
        <v>13.333333333333334</v>
      </c>
      <c r="Y64" s="4">
        <v>0</v>
      </c>
      <c r="Z64" s="2"/>
    </row>
    <row r="65" spans="2:26" ht="97.5" customHeight="1" x14ac:dyDescent="0.25">
      <c r="B65" s="9" t="s">
        <v>153</v>
      </c>
      <c r="C65" s="20" t="s">
        <v>60</v>
      </c>
      <c r="D65" s="20"/>
      <c r="E65" s="20"/>
      <c r="F65" s="20"/>
      <c r="G65" s="20"/>
      <c r="H65" s="20"/>
      <c r="I65" s="11">
        <v>0</v>
      </c>
      <c r="J65" s="15">
        <v>120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21">
        <f t="shared" si="1"/>
        <v>0</v>
      </c>
      <c r="Y65" s="4">
        <v>0</v>
      </c>
      <c r="Z65" s="2"/>
    </row>
    <row r="66" spans="2:26" ht="18.75" customHeight="1" outlineLevel="2" x14ac:dyDescent="0.25">
      <c r="B66" s="17" t="s">
        <v>154</v>
      </c>
      <c r="C66" s="10" t="s">
        <v>61</v>
      </c>
      <c r="D66" s="10"/>
      <c r="E66" s="10"/>
      <c r="F66" s="10"/>
      <c r="G66" s="10"/>
      <c r="H66" s="10"/>
      <c r="I66" s="18">
        <v>0</v>
      </c>
      <c r="J66" s="19">
        <v>120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22">
        <f t="shared" si="1"/>
        <v>0</v>
      </c>
      <c r="Y66" s="4">
        <v>0</v>
      </c>
      <c r="Z66" s="2"/>
    </row>
    <row r="67" spans="2:26" ht="95.25" customHeight="1" x14ac:dyDescent="0.25">
      <c r="B67" s="9" t="s">
        <v>155</v>
      </c>
      <c r="C67" s="20" t="s">
        <v>62</v>
      </c>
      <c r="D67" s="20"/>
      <c r="E67" s="20"/>
      <c r="F67" s="20"/>
      <c r="G67" s="20"/>
      <c r="H67" s="20"/>
      <c r="I67" s="11">
        <v>0</v>
      </c>
      <c r="J67" s="15">
        <v>15909.210999999999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552.9</v>
      </c>
      <c r="U67" s="15">
        <v>0</v>
      </c>
      <c r="V67" s="15">
        <v>0</v>
      </c>
      <c r="W67" s="15">
        <v>552.9</v>
      </c>
      <c r="X67" s="21">
        <f t="shared" si="1"/>
        <v>3.475345194679988</v>
      </c>
      <c r="Y67" s="4">
        <v>0</v>
      </c>
      <c r="Z67" s="2"/>
    </row>
    <row r="68" spans="2:26" ht="18" customHeight="1" outlineLevel="2" x14ac:dyDescent="0.25">
      <c r="B68" s="17" t="s">
        <v>156</v>
      </c>
      <c r="C68" s="10" t="s">
        <v>63</v>
      </c>
      <c r="D68" s="10"/>
      <c r="E68" s="10"/>
      <c r="F68" s="10"/>
      <c r="G68" s="10"/>
      <c r="H68" s="10"/>
      <c r="I68" s="18">
        <v>0</v>
      </c>
      <c r="J68" s="19">
        <v>107.5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22">
        <f t="shared" si="1"/>
        <v>0</v>
      </c>
      <c r="Y68" s="4">
        <v>0</v>
      </c>
      <c r="Z68" s="2"/>
    </row>
    <row r="69" spans="2:26" ht="31.5" outlineLevel="1" x14ac:dyDescent="0.25">
      <c r="B69" s="17" t="s">
        <v>157</v>
      </c>
      <c r="C69" s="10" t="s">
        <v>64</v>
      </c>
      <c r="D69" s="10"/>
      <c r="E69" s="10"/>
      <c r="F69" s="10"/>
      <c r="G69" s="10"/>
      <c r="H69" s="10"/>
      <c r="I69" s="18">
        <v>0</v>
      </c>
      <c r="J69" s="19">
        <v>15801.710999999999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552.9</v>
      </c>
      <c r="U69" s="19">
        <v>0</v>
      </c>
      <c r="V69" s="19">
        <v>0</v>
      </c>
      <c r="W69" s="19">
        <v>552.9</v>
      </c>
      <c r="X69" s="22">
        <f t="shared" si="1"/>
        <v>3.498988179191481</v>
      </c>
      <c r="Y69" s="4">
        <v>0</v>
      </c>
      <c r="Z69" s="2"/>
    </row>
    <row r="70" spans="2:26" ht="50.25" customHeight="1" outlineLevel="2" x14ac:dyDescent="0.25">
      <c r="B70" s="17" t="s">
        <v>158</v>
      </c>
      <c r="C70" s="10" t="s">
        <v>65</v>
      </c>
      <c r="D70" s="10"/>
      <c r="E70" s="10"/>
      <c r="F70" s="10"/>
      <c r="G70" s="10"/>
      <c r="H70" s="10"/>
      <c r="I70" s="18">
        <v>0</v>
      </c>
      <c r="J70" s="19">
        <v>750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22">
        <f t="shared" si="1"/>
        <v>0</v>
      </c>
      <c r="Y70" s="4">
        <v>0</v>
      </c>
      <c r="Z70" s="2"/>
    </row>
    <row r="71" spans="2:26" ht="33.75" customHeight="1" outlineLevel="2" x14ac:dyDescent="0.25">
      <c r="B71" s="17" t="s">
        <v>159</v>
      </c>
      <c r="C71" s="10" t="s">
        <v>66</v>
      </c>
      <c r="D71" s="10"/>
      <c r="E71" s="10"/>
      <c r="F71" s="10"/>
      <c r="G71" s="10"/>
      <c r="H71" s="10"/>
      <c r="I71" s="18">
        <v>0</v>
      </c>
      <c r="J71" s="19">
        <v>10101.011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22">
        <f t="shared" si="1"/>
        <v>0</v>
      </c>
      <c r="Y71" s="4">
        <v>0</v>
      </c>
      <c r="Z71" s="2"/>
    </row>
    <row r="72" spans="2:26" ht="34.5" customHeight="1" outlineLevel="2" x14ac:dyDescent="0.25">
      <c r="B72" s="17" t="s">
        <v>160</v>
      </c>
      <c r="C72" s="10" t="s">
        <v>67</v>
      </c>
      <c r="D72" s="10"/>
      <c r="E72" s="10"/>
      <c r="F72" s="10"/>
      <c r="G72" s="10"/>
      <c r="H72" s="10"/>
      <c r="I72" s="18">
        <v>0</v>
      </c>
      <c r="J72" s="19">
        <v>3450.7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22">
        <f t="shared" si="1"/>
        <v>0</v>
      </c>
      <c r="Y72" s="4">
        <v>0</v>
      </c>
      <c r="Z72" s="2"/>
    </row>
    <row r="73" spans="2:26" ht="49.5" customHeight="1" outlineLevel="2" x14ac:dyDescent="0.25">
      <c r="B73" s="17" t="s">
        <v>161</v>
      </c>
      <c r="C73" s="10" t="s">
        <v>68</v>
      </c>
      <c r="D73" s="10"/>
      <c r="E73" s="10"/>
      <c r="F73" s="10"/>
      <c r="G73" s="10"/>
      <c r="H73" s="10"/>
      <c r="I73" s="18">
        <v>0</v>
      </c>
      <c r="J73" s="19">
        <v>750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22">
        <f t="shared" si="1"/>
        <v>0</v>
      </c>
      <c r="Y73" s="4">
        <v>0</v>
      </c>
      <c r="Z73" s="2"/>
    </row>
    <row r="74" spans="2:26" ht="49.5" customHeight="1" outlineLevel="2" x14ac:dyDescent="0.25">
      <c r="B74" s="17" t="s">
        <v>162</v>
      </c>
      <c r="C74" s="10" t="s">
        <v>69</v>
      </c>
      <c r="D74" s="10"/>
      <c r="E74" s="10"/>
      <c r="F74" s="10"/>
      <c r="G74" s="10"/>
      <c r="H74" s="10"/>
      <c r="I74" s="18">
        <v>0</v>
      </c>
      <c r="J74" s="19">
        <v>750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552.9</v>
      </c>
      <c r="U74" s="19">
        <v>0</v>
      </c>
      <c r="V74" s="19">
        <v>0</v>
      </c>
      <c r="W74" s="19">
        <v>552.9</v>
      </c>
      <c r="X74" s="22">
        <f t="shared" si="1"/>
        <v>73.72</v>
      </c>
      <c r="Y74" s="4">
        <v>0</v>
      </c>
      <c r="Z74" s="2"/>
    </row>
    <row r="75" spans="2:26" ht="82.5" customHeight="1" x14ac:dyDescent="0.25">
      <c r="B75" s="9" t="s">
        <v>163</v>
      </c>
      <c r="C75" s="20" t="s">
        <v>70</v>
      </c>
      <c r="D75" s="20"/>
      <c r="E75" s="20"/>
      <c r="F75" s="20"/>
      <c r="G75" s="20"/>
      <c r="H75" s="20"/>
      <c r="I75" s="11">
        <v>0</v>
      </c>
      <c r="J75" s="15">
        <v>2028.3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21">
        <f t="shared" si="1"/>
        <v>0</v>
      </c>
      <c r="Y75" s="4">
        <v>0</v>
      </c>
      <c r="Z75" s="2"/>
    </row>
    <row r="76" spans="2:26" ht="19.5" customHeight="1" outlineLevel="2" x14ac:dyDescent="0.25">
      <c r="B76" s="17" t="s">
        <v>164</v>
      </c>
      <c r="C76" s="10" t="s">
        <v>71</v>
      </c>
      <c r="D76" s="10"/>
      <c r="E76" s="10"/>
      <c r="F76" s="10"/>
      <c r="G76" s="10"/>
      <c r="H76" s="10"/>
      <c r="I76" s="18">
        <v>0</v>
      </c>
      <c r="J76" s="19">
        <v>2028.3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22">
        <f t="shared" si="1"/>
        <v>0</v>
      </c>
      <c r="Y76" s="4">
        <v>0</v>
      </c>
      <c r="Z76" s="2"/>
    </row>
    <row r="77" spans="2:26" ht="81.75" customHeight="1" x14ac:dyDescent="0.25">
      <c r="B77" s="9" t="s">
        <v>165</v>
      </c>
      <c r="C77" s="20" t="s">
        <v>72</v>
      </c>
      <c r="D77" s="20"/>
      <c r="E77" s="20"/>
      <c r="F77" s="20"/>
      <c r="G77" s="20"/>
      <c r="H77" s="20"/>
      <c r="I77" s="11">
        <v>0</v>
      </c>
      <c r="J77" s="15">
        <v>893.9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33.475000000000001</v>
      </c>
      <c r="U77" s="15">
        <v>0</v>
      </c>
      <c r="V77" s="15">
        <v>0</v>
      </c>
      <c r="W77" s="15">
        <v>33.475000000000001</v>
      </c>
      <c r="X77" s="21">
        <f t="shared" si="1"/>
        <v>3.7448260431815643</v>
      </c>
      <c r="Y77" s="4">
        <v>0</v>
      </c>
      <c r="Z77" s="2"/>
    </row>
    <row r="78" spans="2:26" ht="409.5" outlineLevel="2" x14ac:dyDescent="0.25">
      <c r="B78" s="17" t="s">
        <v>166</v>
      </c>
      <c r="C78" s="10" t="s">
        <v>73</v>
      </c>
      <c r="D78" s="10"/>
      <c r="E78" s="10"/>
      <c r="F78" s="10"/>
      <c r="G78" s="10"/>
      <c r="H78" s="10"/>
      <c r="I78" s="18">
        <v>0</v>
      </c>
      <c r="J78" s="19">
        <v>133.9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33.475000000000001</v>
      </c>
      <c r="U78" s="19">
        <v>0</v>
      </c>
      <c r="V78" s="19">
        <v>0</v>
      </c>
      <c r="W78" s="19">
        <v>33.475000000000001</v>
      </c>
      <c r="X78" s="22">
        <f t="shared" si="1"/>
        <v>25</v>
      </c>
      <c r="Y78" s="4">
        <v>0</v>
      </c>
      <c r="Z78" s="2"/>
    </row>
    <row r="79" spans="2:26" ht="48.75" customHeight="1" outlineLevel="2" x14ac:dyDescent="0.25">
      <c r="B79" s="17" t="s">
        <v>167</v>
      </c>
      <c r="C79" s="10" t="s">
        <v>74</v>
      </c>
      <c r="D79" s="10"/>
      <c r="E79" s="10"/>
      <c r="F79" s="10"/>
      <c r="G79" s="10"/>
      <c r="H79" s="10"/>
      <c r="I79" s="18">
        <v>0</v>
      </c>
      <c r="J79" s="19">
        <v>500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22">
        <f t="shared" si="1"/>
        <v>0</v>
      </c>
      <c r="Y79" s="4">
        <v>0</v>
      </c>
      <c r="Z79" s="2"/>
    </row>
    <row r="80" spans="2:26" ht="31.5" outlineLevel="2" x14ac:dyDescent="0.25">
      <c r="B80" s="17" t="s">
        <v>168</v>
      </c>
      <c r="C80" s="10" t="s">
        <v>75</v>
      </c>
      <c r="D80" s="10"/>
      <c r="E80" s="10"/>
      <c r="F80" s="10"/>
      <c r="G80" s="10"/>
      <c r="H80" s="10"/>
      <c r="I80" s="18">
        <v>0</v>
      </c>
      <c r="J80" s="19">
        <v>100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22">
        <f t="shared" si="1"/>
        <v>0</v>
      </c>
      <c r="Y80" s="4">
        <v>0</v>
      </c>
      <c r="Z80" s="2"/>
    </row>
    <row r="81" spans="2:26" ht="35.25" customHeight="1" outlineLevel="2" x14ac:dyDescent="0.25">
      <c r="B81" s="17" t="s">
        <v>169</v>
      </c>
      <c r="C81" s="10" t="s">
        <v>76</v>
      </c>
      <c r="D81" s="10"/>
      <c r="E81" s="10"/>
      <c r="F81" s="10"/>
      <c r="G81" s="10"/>
      <c r="H81" s="10"/>
      <c r="I81" s="18">
        <v>0</v>
      </c>
      <c r="J81" s="19">
        <v>144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22">
        <f t="shared" si="1"/>
        <v>0</v>
      </c>
      <c r="Y81" s="4">
        <v>0</v>
      </c>
      <c r="Z81" s="2"/>
    </row>
    <row r="82" spans="2:26" ht="49.5" customHeight="1" outlineLevel="2" x14ac:dyDescent="0.25">
      <c r="B82" s="17" t="s">
        <v>170</v>
      </c>
      <c r="C82" s="10" t="s">
        <v>77</v>
      </c>
      <c r="D82" s="10"/>
      <c r="E82" s="10"/>
      <c r="F82" s="10"/>
      <c r="G82" s="10"/>
      <c r="H82" s="10"/>
      <c r="I82" s="18">
        <v>0</v>
      </c>
      <c r="J82" s="19">
        <v>16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22">
        <f t="shared" si="1"/>
        <v>0</v>
      </c>
      <c r="Y82" s="4">
        <v>0</v>
      </c>
      <c r="Z82" s="2"/>
    </row>
    <row r="83" spans="2:26" ht="81.75" customHeight="1" x14ac:dyDescent="0.25">
      <c r="B83" s="9" t="s">
        <v>171</v>
      </c>
      <c r="C83" s="20" t="s">
        <v>78</v>
      </c>
      <c r="D83" s="20"/>
      <c r="E83" s="20"/>
      <c r="F83" s="20"/>
      <c r="G83" s="20"/>
      <c r="H83" s="20"/>
      <c r="I83" s="11">
        <v>0</v>
      </c>
      <c r="J83" s="15">
        <v>570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300</v>
      </c>
      <c r="U83" s="15">
        <v>0</v>
      </c>
      <c r="V83" s="15">
        <v>0</v>
      </c>
      <c r="W83" s="15">
        <v>300</v>
      </c>
      <c r="X83" s="21">
        <f t="shared" si="1"/>
        <v>52.631578947368418</v>
      </c>
      <c r="Y83" s="4">
        <v>0</v>
      </c>
      <c r="Z83" s="2"/>
    </row>
    <row r="84" spans="2:26" ht="81.75" customHeight="1" outlineLevel="2" x14ac:dyDescent="0.25">
      <c r="B84" s="17" t="s">
        <v>172</v>
      </c>
      <c r="C84" s="10" t="s">
        <v>79</v>
      </c>
      <c r="D84" s="10"/>
      <c r="E84" s="10"/>
      <c r="F84" s="10"/>
      <c r="G84" s="10"/>
      <c r="H84" s="10"/>
      <c r="I84" s="18">
        <v>0</v>
      </c>
      <c r="J84" s="19">
        <v>570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300</v>
      </c>
      <c r="U84" s="19">
        <v>0</v>
      </c>
      <c r="V84" s="19">
        <v>0</v>
      </c>
      <c r="W84" s="19">
        <v>300</v>
      </c>
      <c r="X84" s="22">
        <f t="shared" si="1"/>
        <v>52.631578947368418</v>
      </c>
      <c r="Y84" s="4">
        <v>0</v>
      </c>
      <c r="Z84" s="2"/>
    </row>
    <row r="85" spans="2:26" ht="98.25" customHeight="1" x14ac:dyDescent="0.25">
      <c r="B85" s="9" t="s">
        <v>173</v>
      </c>
      <c r="C85" s="20" t="s">
        <v>80</v>
      </c>
      <c r="D85" s="20"/>
      <c r="E85" s="20"/>
      <c r="F85" s="20"/>
      <c r="G85" s="20"/>
      <c r="H85" s="20"/>
      <c r="I85" s="11">
        <v>0</v>
      </c>
      <c r="J85" s="15">
        <v>3005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656.97456999999997</v>
      </c>
      <c r="U85" s="15">
        <v>0</v>
      </c>
      <c r="V85" s="15">
        <v>0</v>
      </c>
      <c r="W85" s="15">
        <v>656.97456999999997</v>
      </c>
      <c r="X85" s="21">
        <f t="shared" si="1"/>
        <v>21.862714475873542</v>
      </c>
      <c r="Y85" s="4">
        <v>0</v>
      </c>
      <c r="Z85" s="2"/>
    </row>
    <row r="86" spans="2:26" ht="49.5" customHeight="1" outlineLevel="2" x14ac:dyDescent="0.25">
      <c r="B86" s="17" t="s">
        <v>174</v>
      </c>
      <c r="C86" s="10" t="s">
        <v>81</v>
      </c>
      <c r="D86" s="10"/>
      <c r="E86" s="10"/>
      <c r="F86" s="10"/>
      <c r="G86" s="10"/>
      <c r="H86" s="10"/>
      <c r="I86" s="18">
        <v>0</v>
      </c>
      <c r="J86" s="19">
        <v>3005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656.97456999999997</v>
      </c>
      <c r="U86" s="19">
        <v>0</v>
      </c>
      <c r="V86" s="19">
        <v>0</v>
      </c>
      <c r="W86" s="19">
        <v>656.97456999999997</v>
      </c>
      <c r="X86" s="22">
        <f t="shared" si="1"/>
        <v>21.862714475873542</v>
      </c>
      <c r="Y86" s="4">
        <v>0</v>
      </c>
      <c r="Z86" s="2"/>
    </row>
    <row r="87" spans="2:26" ht="80.25" customHeight="1" x14ac:dyDescent="0.25">
      <c r="B87" s="9" t="s">
        <v>175</v>
      </c>
      <c r="C87" s="20" t="s">
        <v>82</v>
      </c>
      <c r="D87" s="20"/>
      <c r="E87" s="20"/>
      <c r="F87" s="20"/>
      <c r="G87" s="20"/>
      <c r="H87" s="20"/>
      <c r="I87" s="11">
        <v>0</v>
      </c>
      <c r="J87" s="15">
        <v>3060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3060</v>
      </c>
      <c r="U87" s="15">
        <v>0</v>
      </c>
      <c r="V87" s="15">
        <v>0</v>
      </c>
      <c r="W87" s="15">
        <v>3060</v>
      </c>
      <c r="X87" s="21">
        <f t="shared" si="1"/>
        <v>100</v>
      </c>
      <c r="Y87" s="4">
        <v>0</v>
      </c>
      <c r="Z87" s="2"/>
    </row>
    <row r="88" spans="2:26" ht="51" customHeight="1" outlineLevel="2" x14ac:dyDescent="0.25">
      <c r="B88" s="17" t="s">
        <v>176</v>
      </c>
      <c r="C88" s="10" t="s">
        <v>83</v>
      </c>
      <c r="D88" s="10"/>
      <c r="E88" s="10"/>
      <c r="F88" s="10"/>
      <c r="G88" s="10"/>
      <c r="H88" s="10"/>
      <c r="I88" s="18">
        <v>0</v>
      </c>
      <c r="J88" s="19">
        <v>180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180</v>
      </c>
      <c r="U88" s="19">
        <v>0</v>
      </c>
      <c r="V88" s="19">
        <v>0</v>
      </c>
      <c r="W88" s="19">
        <v>180</v>
      </c>
      <c r="X88" s="22">
        <f t="shared" si="1"/>
        <v>100</v>
      </c>
      <c r="Y88" s="4">
        <v>0</v>
      </c>
      <c r="Z88" s="2"/>
    </row>
    <row r="89" spans="2:26" ht="48" customHeight="1" outlineLevel="2" x14ac:dyDescent="0.25">
      <c r="B89" s="17" t="s">
        <v>177</v>
      </c>
      <c r="C89" s="10" t="s">
        <v>84</v>
      </c>
      <c r="D89" s="10"/>
      <c r="E89" s="10"/>
      <c r="F89" s="10"/>
      <c r="G89" s="10"/>
      <c r="H89" s="10"/>
      <c r="I89" s="18">
        <v>0</v>
      </c>
      <c r="J89" s="19">
        <v>2880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2880</v>
      </c>
      <c r="U89" s="19">
        <v>0</v>
      </c>
      <c r="V89" s="19">
        <v>0</v>
      </c>
      <c r="W89" s="19">
        <v>2880</v>
      </c>
      <c r="X89" s="22">
        <f t="shared" si="1"/>
        <v>100</v>
      </c>
      <c r="Y89" s="4">
        <v>0</v>
      </c>
      <c r="Z89" s="2"/>
    </row>
    <row r="90" spans="2:26" ht="15.75" x14ac:dyDescent="0.25">
      <c r="B90" s="9" t="s">
        <v>178</v>
      </c>
      <c r="C90" s="20" t="s">
        <v>85</v>
      </c>
      <c r="D90" s="20"/>
      <c r="E90" s="20"/>
      <c r="F90" s="20"/>
      <c r="G90" s="20"/>
      <c r="H90" s="20"/>
      <c r="I90" s="11">
        <v>0</v>
      </c>
      <c r="J90" s="15">
        <v>31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f>T91</f>
        <v>14.763999999999999</v>
      </c>
      <c r="U90" s="15">
        <v>0</v>
      </c>
      <c r="V90" s="15">
        <v>0</v>
      </c>
      <c r="W90" s="15">
        <v>0</v>
      </c>
      <c r="X90" s="21">
        <f t="shared" si="1"/>
        <v>47.625806451612902</v>
      </c>
      <c r="Y90" s="4">
        <v>0</v>
      </c>
      <c r="Z90" s="2"/>
    </row>
    <row r="91" spans="2:26" ht="15.75" outlineLevel="2" x14ac:dyDescent="0.25">
      <c r="B91" s="17" t="s">
        <v>97</v>
      </c>
      <c r="C91" s="10" t="s">
        <v>86</v>
      </c>
      <c r="D91" s="10"/>
      <c r="E91" s="10"/>
      <c r="F91" s="10"/>
      <c r="G91" s="10"/>
      <c r="H91" s="10"/>
      <c r="I91" s="18">
        <v>0</v>
      </c>
      <c r="J91" s="19">
        <v>31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14.763999999999999</v>
      </c>
      <c r="U91" s="19">
        <v>0</v>
      </c>
      <c r="V91" s="19">
        <v>0</v>
      </c>
      <c r="W91" s="19">
        <v>0</v>
      </c>
      <c r="X91" s="22">
        <f t="shared" si="1"/>
        <v>47.625806451612902</v>
      </c>
      <c r="Y91" s="4">
        <v>0</v>
      </c>
      <c r="Z91" s="2"/>
    </row>
    <row r="92" spans="2:26" ht="12.75" customHeight="1" x14ac:dyDescent="0.25">
      <c r="B92" s="23"/>
      <c r="C92" s="23"/>
      <c r="D92" s="23"/>
      <c r="E92" s="23"/>
      <c r="F92" s="23"/>
      <c r="G92" s="23"/>
      <c r="H92" s="23"/>
      <c r="I92" s="23"/>
      <c r="J92" s="24"/>
      <c r="K92" s="24"/>
      <c r="L92" s="24"/>
      <c r="M92" s="24"/>
      <c r="N92" s="24"/>
      <c r="O92" s="24"/>
      <c r="P92" s="24"/>
      <c r="Q92" s="24"/>
      <c r="R92" s="24"/>
      <c r="S92" s="24" t="s">
        <v>0</v>
      </c>
      <c r="T92" s="24"/>
      <c r="U92" s="24"/>
      <c r="V92" s="24"/>
      <c r="W92" s="24" t="s">
        <v>0</v>
      </c>
      <c r="X92" s="24"/>
      <c r="Y92" s="2"/>
      <c r="Z92" s="2"/>
    </row>
  </sheetData>
  <mergeCells count="4">
    <mergeCell ref="B1:J1"/>
    <mergeCell ref="B2:J2"/>
    <mergeCell ref="B3:X3"/>
    <mergeCell ref="B4:X4"/>
  </mergeCells>
  <pageMargins left="0.59027779999999996" right="0.59027779999999996" top="0.59027779999999996" bottom="0.59027779999999996" header="0.39374999999999999" footer="0.39374999999999999"/>
  <pageSetup paperSize="9" scale="7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19.02.2014 15_35_18)(Аналитический отчет по исполнению бюджета с произвольной группировкой)&lt;/DocName&gt;&#10;  &lt;VariantName&gt;Вариант (новый от 19.02.2014 15:35:18)&lt;/VariantName&gt;&#10;  &lt;VariantLink&gt;253780537&lt;/VariantLink&gt;&#10;  &lt;ReportCode&gt;C577F824F0DA48EFA37CF527896F9A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500DFDAF-F51B-48E0-A0D9-5D50F001D8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2025-05-21T06:05:53Z</cp:lastPrinted>
  <dcterms:created xsi:type="dcterms:W3CDTF">2025-05-19T07:45:34Z</dcterms:created>
  <dcterms:modified xsi:type="dcterms:W3CDTF">2025-05-21T06:05:57Z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19.02.2014 15_35_18)(Аналитический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19.02.2014 15_35_18).xlsx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24.2.2421.385431322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