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L10" i="2" l="1"/>
  <c r="L11" i="2"/>
  <c r="L16" i="2"/>
</calcChain>
</file>

<file path=xl/sharedStrings.xml><?xml version="1.0" encoding="utf-8"?>
<sst xmlns="http://schemas.openxmlformats.org/spreadsheetml/2006/main" count="142" uniqueCount="57">
  <si>
    <t/>
  </si>
  <si>
    <t>000</t>
  </si>
  <si>
    <t>0102</t>
  </si>
  <si>
    <t>Приложение № 5</t>
  </si>
  <si>
    <t xml:space="preserve">к решению Омутнинской </t>
  </si>
  <si>
    <t>городской Думы</t>
  </si>
  <si>
    <t>Наименование расхода</t>
  </si>
  <si>
    <t>Раздел</t>
  </si>
  <si>
    <t>Подраздел</t>
  </si>
  <si>
    <t>Сумма (тыс.руб.)</t>
  </si>
  <si>
    <t xml:space="preserve">ВСЕГО РАСХОДОВ  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</si>
  <si>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</si>
  <si>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</si>
  <si>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</si>
  <si>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</si>
  <si>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бюджетных ассигнований по разделам и подразделам классификации расходов  бюджетов на 2025 год</t>
  </si>
  <si>
    <t>00</t>
  </si>
  <si>
    <t>01</t>
  </si>
  <si>
    <t>03</t>
  </si>
  <si>
    <t>04</t>
  </si>
  <si>
    <t>11</t>
  </si>
  <si>
    <t>13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</si>
  <si>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</si>
  <si>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</si>
  <si>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</si>
  <si>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10</t>
  </si>
  <si>
    <t>14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</si>
  <si>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</si>
  <si>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</si>
  <si>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</si>
  <si>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</si>
  <si>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</si>
  <si>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</si>
  <si>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08</t>
  </si>
  <si>
    <t>09</t>
  </si>
  <si>
    <t>12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</si>
  <si>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</si>
  <si>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</si>
  <si>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</si>
  <si>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</si>
  <si>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</si>
  <si>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05</t>
  </si>
  <si>
    <t>02</t>
  </si>
  <si>
    <t>06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</si>
  <si>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</si>
  <si>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</si>
  <si>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</si>
  <si>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07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</si>
  <si>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</si>
  <si>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</si>
  <si>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</si>
  <si>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</si>
  <si>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</si>
  <si>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</si>
  <si>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</si>
  <si>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</si>
  <si>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от 25.04.2025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</si>
</sst>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164" fontId="3" fillId="2" borderId="2" xfId="8" applyNumberFormat="1" applyProtection="1">
      <alignment horizontal="right" vertical="top" shrinkToFit="1"/>
    </xf>
    <xf numFmtId="164" fontId="3" fillId="3" borderId="2" xfId="9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164" fontId="3" fillId="3" borderId="3" xfId="12" applyNumberFormat="1" applyProtection="1">
      <alignment horizontal="right" vertical="top" shrinkToFit="1"/>
    </xf>
    <xf numFmtId="0" fontId="5" fillId="0" borderId="1" xfId="2" applyNumberFormat="1" applyFont="1" applyFill="1" applyProtection="1"/>
    <xf numFmtId="0" fontId="5" fillId="0" borderId="1" xfId="1" applyNumberFormat="1" applyFont="1" applyFill="1" applyProtection="1">
      <alignment wrapText="1"/>
    </xf>
    <xf numFmtId="0" fontId="5" fillId="0" borderId="1" xfId="1" applyFont="1" applyFill="1">
      <alignment wrapText="1"/>
    </xf>
    <xf numFmtId="0" fontId="5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0" fontId="7" fillId="0" borderId="0" xfId="0" applyFont="1" applyFill="1" applyProtection="1">
      <protection locked="0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6" fillId="0" borderId="7" xfId="6" applyNumberFormat="1" applyFont="1" applyFill="1" applyBorder="1" applyProtection="1">
      <alignment vertical="top" wrapText="1"/>
    </xf>
    <xf numFmtId="0" fontId="9" fillId="5" borderId="4" xfId="0" applyFont="1" applyFill="1" applyBorder="1" applyAlignment="1">
      <alignment horizontal="left" vertical="center" wrapText="1"/>
    </xf>
    <xf numFmtId="49" fontId="9" fillId="5" borderId="4" xfId="0" applyNumberFormat="1" applyFont="1" applyFill="1" applyBorder="1" applyAlignment="1">
      <alignment horizontal="center" vertical="center" wrapText="1"/>
    </xf>
    <xf numFmtId="49" fontId="5" fillId="0" borderId="2" xfId="7" applyNumberFormat="1" applyFont="1" applyFill="1" applyProtection="1">
      <alignment horizontal="center" vertical="top" shrinkToFit="1"/>
    </xf>
    <xf numFmtId="0" fontId="5" fillId="0" borderId="2" xfId="6" applyNumberFormat="1" applyFont="1" applyFill="1" applyProtection="1">
      <alignment vertical="top" wrapText="1"/>
    </xf>
    <xf numFmtId="164" fontId="5" fillId="0" borderId="2" xfId="8" applyNumberFormat="1" applyFont="1" applyFill="1" applyProtection="1">
      <alignment horizontal="right" vertical="top" shrinkToFit="1"/>
    </xf>
    <xf numFmtId="0" fontId="6" fillId="0" borderId="6" xfId="5" applyNumberFormat="1" applyFont="1" applyFill="1" applyBorder="1" applyProtection="1">
      <alignment horizontal="center" vertical="center" wrapText="1"/>
    </xf>
    <xf numFmtId="49" fontId="6" fillId="0" borderId="7" xfId="7" applyNumberFormat="1" applyFont="1" applyFill="1" applyBorder="1" applyProtection="1">
      <alignment horizontal="center" vertical="top" shrinkToFit="1"/>
    </xf>
    <xf numFmtId="1" fontId="6" fillId="0" borderId="2" xfId="7" applyNumberFormat="1" applyFont="1" applyFill="1" applyProtection="1">
      <alignment horizontal="center" vertical="top" shrinkToFit="1"/>
    </xf>
    <xf numFmtId="49" fontId="6" fillId="0" borderId="2" xfId="7" applyNumberFormat="1" applyFont="1" applyFill="1" applyProtection="1">
      <alignment horizontal="center" vertical="top" shrinkToFit="1"/>
    </xf>
    <xf numFmtId="0" fontId="5" fillId="0" borderId="3" xfId="10" applyNumberFormat="1" applyFont="1" applyFill="1" applyProtection="1">
      <alignment horizontal="right"/>
    </xf>
    <xf numFmtId="164" fontId="5" fillId="0" borderId="3" xfId="11" applyNumberFormat="1" applyFont="1" applyFill="1" applyProtection="1">
      <alignment horizontal="right" vertical="top" shrinkToFit="1"/>
    </xf>
    <xf numFmtId="164" fontId="6" fillId="0" borderId="2" xfId="5" applyNumberFormat="1" applyFont="1" applyFill="1" applyAlignment="1" applyProtection="1">
      <alignment horizontal="righ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5" fillId="0" borderId="1" xfId="1" applyNumberFormat="1" applyFont="1" applyFill="1" applyProtection="1">
      <alignment wrapText="1"/>
    </xf>
    <xf numFmtId="0" fontId="5" fillId="0" borderId="1" xfId="1" applyFont="1" applyFill="1">
      <alignment wrapText="1"/>
    </xf>
    <xf numFmtId="0" fontId="2" fillId="0" borderId="1" xfId="3" applyNumberFormat="1" applyProtection="1">
      <alignment horizontal="center"/>
    </xf>
    <xf numFmtId="0" fontId="2" fillId="0" borderId="1" xfId="3">
      <alignment horizontal="center"/>
    </xf>
    <xf numFmtId="0" fontId="10" fillId="0" borderId="1" xfId="3" applyNumberFormat="1" applyFont="1" applyAlignment="1" applyProtection="1">
      <alignment horizontal="center" vertical="center" wrapText="1"/>
    </xf>
    <xf numFmtId="0" fontId="10" fillId="0" borderId="1" xfId="3" applyFont="1" applyAlignment="1">
      <alignment horizontal="center" vertic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5" fillId="0" borderId="3" xfId="10" applyNumberFormat="1" applyFont="1" applyFill="1" applyProtection="1">
      <alignment horizontal="right"/>
    </xf>
    <xf numFmtId="0" fontId="5" fillId="0" borderId="3" xfId="10" applyFont="1" applyFill="1">
      <alignment horizontal="right"/>
    </xf>
    <xf numFmtId="1" fontId="8" fillId="0" borderId="1" xfId="0" applyNumberFormat="1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2"/>
  <sheetViews>
    <sheetView showGridLines="0" tabSelected="1" zoomScaleNormal="100" zoomScaleSheetLayoutView="100" workbookViewId="0">
      <pane ySplit="9" topLeftCell="A10" activePane="bottomLeft" state="frozen"/>
      <selection pane="bottomLeft" activeCell="D5" sqref="D5:L5"/>
    </sheetView>
  </sheetViews>
  <sheetFormatPr defaultRowHeight="15" outlineLevelRow="1" x14ac:dyDescent="0.25"/>
  <cols>
    <col min="1" max="1" width="9.140625" style="1"/>
    <col min="2" max="2" width="40" style="15" customWidth="1"/>
    <col min="3" max="3" width="8.28515625" style="15" customWidth="1"/>
    <col min="4" max="4" width="11.85546875" style="15" customWidth="1"/>
    <col min="5" max="11" width="9.140625" style="15" hidden="1"/>
    <col min="12" max="12" width="12.85546875" style="15" customWidth="1"/>
    <col min="13" max="20" width="9.140625" style="1" hidden="1"/>
    <col min="21" max="21" width="9.140625" style="1" customWidth="1"/>
    <col min="22" max="16384" width="9.140625" style="1"/>
  </cols>
  <sheetData>
    <row r="1" spans="2:21" x14ac:dyDescent="0.25">
      <c r="B1" s="34"/>
      <c r="C1" s="35"/>
      <c r="D1" s="35"/>
      <c r="E1" s="35"/>
      <c r="F1" s="35"/>
      <c r="G1" s="8"/>
      <c r="H1" s="8"/>
      <c r="I1" s="8"/>
      <c r="J1" s="8"/>
      <c r="K1" s="8"/>
      <c r="L1" s="8"/>
      <c r="M1" s="2"/>
      <c r="N1" s="2"/>
      <c r="O1" s="2"/>
      <c r="P1" s="2"/>
      <c r="Q1" s="2"/>
      <c r="R1" s="2"/>
      <c r="S1" s="2"/>
      <c r="T1" s="2"/>
      <c r="U1" s="2"/>
    </row>
    <row r="2" spans="2:21" x14ac:dyDescent="0.25">
      <c r="B2" s="9"/>
      <c r="C2" s="10"/>
      <c r="D2" s="44" t="s">
        <v>3</v>
      </c>
      <c r="E2" s="44"/>
      <c r="F2" s="44"/>
      <c r="G2" s="44"/>
      <c r="H2" s="44"/>
      <c r="I2" s="44"/>
      <c r="J2" s="44"/>
      <c r="K2" s="44"/>
      <c r="L2" s="44"/>
      <c r="M2" s="2"/>
      <c r="N2" s="2"/>
      <c r="O2" s="2"/>
      <c r="P2" s="2"/>
      <c r="Q2" s="2"/>
      <c r="R2" s="2"/>
      <c r="S2" s="2"/>
      <c r="T2" s="2"/>
      <c r="U2" s="2"/>
    </row>
    <row r="3" spans="2:21" x14ac:dyDescent="0.25">
      <c r="B3" s="9"/>
      <c r="C3" s="10"/>
      <c r="D3" s="45" t="s">
        <v>4</v>
      </c>
      <c r="E3" s="45"/>
      <c r="F3" s="45"/>
      <c r="G3" s="45"/>
      <c r="H3" s="45"/>
      <c r="I3" s="45"/>
      <c r="J3" s="45"/>
      <c r="K3" s="45"/>
      <c r="L3" s="45"/>
      <c r="M3" s="2"/>
      <c r="N3" s="2"/>
      <c r="O3" s="2"/>
      <c r="P3" s="2"/>
      <c r="Q3" s="2"/>
      <c r="R3" s="2"/>
      <c r="S3" s="2"/>
      <c r="T3" s="2"/>
      <c r="U3" s="2"/>
    </row>
    <row r="4" spans="2:21" x14ac:dyDescent="0.25">
      <c r="B4" s="9"/>
      <c r="C4" s="10"/>
      <c r="D4" s="45" t="s">
        <v>5</v>
      </c>
      <c r="E4" s="45"/>
      <c r="F4" s="45"/>
      <c r="G4" s="45"/>
      <c r="H4" s="45"/>
      <c r="I4" s="45"/>
      <c r="J4" s="45"/>
      <c r="K4" s="45"/>
      <c r="L4" s="45"/>
      <c r="M4" s="2"/>
      <c r="N4" s="2"/>
      <c r="O4" s="2"/>
      <c r="P4" s="2"/>
      <c r="Q4" s="2"/>
      <c r="R4" s="2"/>
      <c r="S4" s="2"/>
      <c r="T4" s="2"/>
      <c r="U4" s="2"/>
    </row>
    <row r="5" spans="2:21" x14ac:dyDescent="0.25">
      <c r="B5" s="9"/>
      <c r="C5" s="10"/>
      <c r="D5" s="46" t="s">
        <v>56</v>
      </c>
      <c r="E5" s="46"/>
      <c r="F5" s="46"/>
      <c r="G5" s="46"/>
      <c r="H5" s="46"/>
      <c r="I5" s="46"/>
      <c r="J5" s="46"/>
      <c r="K5" s="46"/>
      <c r="L5" s="46"/>
      <c r="M5" s="2"/>
      <c r="N5" s="2"/>
      <c r="O5" s="2"/>
      <c r="P5" s="2"/>
      <c r="Q5" s="2"/>
      <c r="R5" s="2"/>
      <c r="S5" s="2"/>
      <c r="T5" s="2"/>
      <c r="U5" s="2"/>
    </row>
    <row r="6" spans="2:21" ht="7.5" customHeight="1" x14ac:dyDescent="0.25"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2"/>
    </row>
    <row r="7" spans="2:21" ht="36" customHeight="1" x14ac:dyDescent="0.25">
      <c r="B7" s="38" t="s">
        <v>15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2"/>
    </row>
    <row r="8" spans="2:21" ht="12" customHeight="1" x14ac:dyDescent="0.25"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2"/>
    </row>
    <row r="9" spans="2:21" ht="42.75" customHeight="1" x14ac:dyDescent="0.25">
      <c r="B9" s="16" t="s">
        <v>6</v>
      </c>
      <c r="C9" s="17" t="s">
        <v>7</v>
      </c>
      <c r="D9" s="17" t="s">
        <v>8</v>
      </c>
      <c r="E9" s="11" t="s">
        <v>0</v>
      </c>
      <c r="F9" s="11" t="s">
        <v>0</v>
      </c>
      <c r="G9" s="11" t="s">
        <v>0</v>
      </c>
      <c r="H9" s="11" t="s">
        <v>0</v>
      </c>
      <c r="I9" s="11" t="s">
        <v>0</v>
      </c>
      <c r="J9" s="11" t="s">
        <v>0</v>
      </c>
      <c r="K9" s="11" t="s">
        <v>0</v>
      </c>
      <c r="L9" s="18" t="s">
        <v>9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2"/>
    </row>
    <row r="10" spans="2:21" ht="21.75" customHeight="1" x14ac:dyDescent="0.25">
      <c r="B10" s="20" t="s">
        <v>10</v>
      </c>
      <c r="C10" s="21" t="s">
        <v>16</v>
      </c>
      <c r="D10" s="21" t="s">
        <v>16</v>
      </c>
      <c r="E10" s="25"/>
      <c r="F10" s="18"/>
      <c r="G10" s="18"/>
      <c r="H10" s="18"/>
      <c r="I10" s="18"/>
      <c r="J10" s="18"/>
      <c r="K10" s="18"/>
      <c r="L10" s="31">
        <f>L11+L17+L20+L24+L27+L29+L32+L34+L38</f>
        <v>156691.073</v>
      </c>
      <c r="M10" s="3"/>
      <c r="N10" s="3"/>
      <c r="O10" s="3"/>
      <c r="P10" s="3"/>
      <c r="Q10" s="3"/>
      <c r="R10" s="3"/>
      <c r="S10" s="3"/>
      <c r="T10" s="3"/>
      <c r="U10" s="2"/>
    </row>
    <row r="11" spans="2:21" ht="28.5" x14ac:dyDescent="0.25">
      <c r="B11" s="19" t="s">
        <v>11</v>
      </c>
      <c r="C11" s="26" t="s">
        <v>17</v>
      </c>
      <c r="D11" s="26" t="s">
        <v>16</v>
      </c>
      <c r="E11" s="27" t="s">
        <v>1</v>
      </c>
      <c r="F11" s="27"/>
      <c r="G11" s="27"/>
      <c r="H11" s="27"/>
      <c r="I11" s="27"/>
      <c r="J11" s="27"/>
      <c r="K11" s="27"/>
      <c r="L11" s="14">
        <f>L12+L13+L14+L15+L16</f>
        <v>49452.497000000003</v>
      </c>
      <c r="M11" s="5">
        <v>33971.713000000003</v>
      </c>
      <c r="N11" s="5">
        <v>0</v>
      </c>
      <c r="O11" s="5">
        <v>33971.713000000003</v>
      </c>
      <c r="P11" s="5">
        <v>0</v>
      </c>
      <c r="Q11" s="5">
        <v>33971.713000000003</v>
      </c>
      <c r="R11" s="5">
        <v>0</v>
      </c>
      <c r="S11" s="4">
        <v>33161.517999999996</v>
      </c>
      <c r="T11" s="4">
        <v>37796.267</v>
      </c>
      <c r="U11" s="2"/>
    </row>
    <row r="12" spans="2:21" ht="45" outlineLevel="1" x14ac:dyDescent="0.25">
      <c r="B12" s="23" t="s">
        <v>13</v>
      </c>
      <c r="C12" s="22" t="s">
        <v>17</v>
      </c>
      <c r="D12" s="22" t="s">
        <v>2</v>
      </c>
      <c r="E12" s="13" t="s">
        <v>1</v>
      </c>
      <c r="F12" s="13"/>
      <c r="G12" s="13"/>
      <c r="H12" s="13"/>
      <c r="I12" s="13"/>
      <c r="J12" s="13"/>
      <c r="K12" s="13"/>
      <c r="L12" s="24">
        <v>1953.9</v>
      </c>
      <c r="M12" s="5">
        <v>1953.9</v>
      </c>
      <c r="N12" s="5">
        <v>0</v>
      </c>
      <c r="O12" s="5">
        <v>1953.9</v>
      </c>
      <c r="P12" s="5">
        <v>0</v>
      </c>
      <c r="Q12" s="5">
        <v>1953.9</v>
      </c>
      <c r="R12" s="5">
        <v>0</v>
      </c>
      <c r="S12" s="4">
        <v>1719.5</v>
      </c>
      <c r="T12" s="4">
        <v>1719.5</v>
      </c>
      <c r="U12" s="2"/>
    </row>
    <row r="13" spans="2:21" ht="73.5" customHeight="1" outlineLevel="1" x14ac:dyDescent="0.25">
      <c r="B13" s="23" t="s">
        <v>12</v>
      </c>
      <c r="C13" s="22" t="s">
        <v>17</v>
      </c>
      <c r="D13" s="22" t="s">
        <v>18</v>
      </c>
      <c r="E13" s="13"/>
      <c r="F13" s="13"/>
      <c r="G13" s="13"/>
      <c r="H13" s="13"/>
      <c r="I13" s="13"/>
      <c r="J13" s="13"/>
      <c r="K13" s="13"/>
      <c r="L13" s="24">
        <v>31</v>
      </c>
      <c r="M13" s="5"/>
      <c r="N13" s="5"/>
      <c r="O13" s="5"/>
      <c r="P13" s="5"/>
      <c r="Q13" s="5"/>
      <c r="R13" s="5"/>
      <c r="S13" s="4"/>
      <c r="T13" s="4"/>
      <c r="U13" s="2"/>
    </row>
    <row r="14" spans="2:21" ht="75" outlineLevel="1" x14ac:dyDescent="0.25">
      <c r="B14" s="23" t="s">
        <v>14</v>
      </c>
      <c r="C14" s="22" t="s">
        <v>17</v>
      </c>
      <c r="D14" s="22" t="s">
        <v>19</v>
      </c>
      <c r="E14" s="13" t="s">
        <v>1</v>
      </c>
      <c r="F14" s="13"/>
      <c r="G14" s="13"/>
      <c r="H14" s="13"/>
      <c r="I14" s="13"/>
      <c r="J14" s="13"/>
      <c r="K14" s="13"/>
      <c r="L14" s="24">
        <v>21003.200000000001</v>
      </c>
      <c r="M14" s="5">
        <v>21003.200000000001</v>
      </c>
      <c r="N14" s="5">
        <v>0</v>
      </c>
      <c r="O14" s="5">
        <v>21003.200000000001</v>
      </c>
      <c r="P14" s="5">
        <v>0</v>
      </c>
      <c r="Q14" s="5">
        <v>21003.200000000001</v>
      </c>
      <c r="R14" s="5">
        <v>0</v>
      </c>
      <c r="S14" s="4">
        <v>17615</v>
      </c>
      <c r="T14" s="4">
        <v>17660.5</v>
      </c>
      <c r="U14" s="2"/>
    </row>
    <row r="15" spans="2:21" outlineLevel="1" x14ac:dyDescent="0.25">
      <c r="B15" s="23" t="s">
        <v>22</v>
      </c>
      <c r="C15" s="22" t="s">
        <v>17</v>
      </c>
      <c r="D15" s="22" t="s">
        <v>20</v>
      </c>
      <c r="E15" s="13" t="s">
        <v>1</v>
      </c>
      <c r="F15" s="13"/>
      <c r="G15" s="13"/>
      <c r="H15" s="13"/>
      <c r="I15" s="13"/>
      <c r="J15" s="13"/>
      <c r="K15" s="13"/>
      <c r="L15" s="24">
        <v>115</v>
      </c>
      <c r="M15" s="5">
        <v>115</v>
      </c>
      <c r="N15" s="5">
        <v>0</v>
      </c>
      <c r="O15" s="5">
        <v>115</v>
      </c>
      <c r="P15" s="5">
        <v>0</v>
      </c>
      <c r="Q15" s="5">
        <v>115</v>
      </c>
      <c r="R15" s="5">
        <v>0</v>
      </c>
      <c r="S15" s="4">
        <v>200</v>
      </c>
      <c r="T15" s="4">
        <v>200</v>
      </c>
      <c r="U15" s="2"/>
    </row>
    <row r="16" spans="2:21" ht="16.5" customHeight="1" outlineLevel="1" x14ac:dyDescent="0.25">
      <c r="B16" s="23" t="s">
        <v>23</v>
      </c>
      <c r="C16" s="22" t="s">
        <v>17</v>
      </c>
      <c r="D16" s="22" t="s">
        <v>21</v>
      </c>
      <c r="E16" s="13" t="s">
        <v>1</v>
      </c>
      <c r="F16" s="13"/>
      <c r="G16" s="13"/>
      <c r="H16" s="13"/>
      <c r="I16" s="13"/>
      <c r="J16" s="13"/>
      <c r="K16" s="13"/>
      <c r="L16" s="24">
        <f>10899.613+15449.784</f>
        <v>26349.396999999997</v>
      </c>
      <c r="M16" s="5">
        <v>10899.612999999999</v>
      </c>
      <c r="N16" s="5">
        <v>0</v>
      </c>
      <c r="O16" s="5">
        <v>10899.612999999999</v>
      </c>
      <c r="P16" s="5">
        <v>0</v>
      </c>
      <c r="Q16" s="5">
        <v>10899.612999999999</v>
      </c>
      <c r="R16" s="5">
        <v>0</v>
      </c>
      <c r="S16" s="4">
        <v>13627.018</v>
      </c>
      <c r="T16" s="4">
        <v>18216.267</v>
      </c>
      <c r="U16" s="2"/>
    </row>
    <row r="17" spans="2:21" ht="45.75" customHeight="1" x14ac:dyDescent="0.25">
      <c r="B17" s="12" t="s">
        <v>24</v>
      </c>
      <c r="C17" s="28" t="s">
        <v>18</v>
      </c>
      <c r="D17" s="28" t="s">
        <v>16</v>
      </c>
      <c r="E17" s="27" t="s">
        <v>1</v>
      </c>
      <c r="F17" s="27"/>
      <c r="G17" s="27"/>
      <c r="H17" s="27"/>
      <c r="I17" s="27"/>
      <c r="J17" s="27"/>
      <c r="K17" s="27"/>
      <c r="L17" s="14">
        <v>2267.8200000000002</v>
      </c>
      <c r="M17" s="5">
        <v>2267.8200000000002</v>
      </c>
      <c r="N17" s="5">
        <v>0</v>
      </c>
      <c r="O17" s="5">
        <v>2267.8200000000002</v>
      </c>
      <c r="P17" s="5">
        <v>0</v>
      </c>
      <c r="Q17" s="5">
        <v>2267.8200000000002</v>
      </c>
      <c r="R17" s="5">
        <v>0</v>
      </c>
      <c r="S17" s="4">
        <v>3001.82</v>
      </c>
      <c r="T17" s="4">
        <v>3126.82</v>
      </c>
      <c r="U17" s="2"/>
    </row>
    <row r="18" spans="2:21" ht="60" outlineLevel="1" x14ac:dyDescent="0.25">
      <c r="B18" s="23" t="s">
        <v>27</v>
      </c>
      <c r="C18" s="22" t="s">
        <v>18</v>
      </c>
      <c r="D18" s="22" t="s">
        <v>25</v>
      </c>
      <c r="E18" s="13" t="s">
        <v>1</v>
      </c>
      <c r="F18" s="13"/>
      <c r="G18" s="13"/>
      <c r="H18" s="13"/>
      <c r="I18" s="13"/>
      <c r="J18" s="13"/>
      <c r="K18" s="13"/>
      <c r="L18" s="24">
        <v>1829.2</v>
      </c>
      <c r="M18" s="5">
        <v>1829.2</v>
      </c>
      <c r="N18" s="5">
        <v>0</v>
      </c>
      <c r="O18" s="5">
        <v>1829.2</v>
      </c>
      <c r="P18" s="5">
        <v>0</v>
      </c>
      <c r="Q18" s="5">
        <v>1829.2</v>
      </c>
      <c r="R18" s="5">
        <v>0</v>
      </c>
      <c r="S18" s="4">
        <v>2574.1999999999998</v>
      </c>
      <c r="T18" s="4">
        <v>2679.2</v>
      </c>
      <c r="U18" s="2"/>
    </row>
    <row r="19" spans="2:21" ht="45" outlineLevel="1" x14ac:dyDescent="0.25">
      <c r="B19" s="23" t="s">
        <v>28</v>
      </c>
      <c r="C19" s="22" t="s">
        <v>18</v>
      </c>
      <c r="D19" s="22" t="s">
        <v>26</v>
      </c>
      <c r="E19" s="13" t="s">
        <v>1</v>
      </c>
      <c r="F19" s="13"/>
      <c r="G19" s="13"/>
      <c r="H19" s="13"/>
      <c r="I19" s="13"/>
      <c r="J19" s="13"/>
      <c r="K19" s="13"/>
      <c r="L19" s="24">
        <v>438.62</v>
      </c>
      <c r="M19" s="5">
        <v>438.62</v>
      </c>
      <c r="N19" s="5">
        <v>0</v>
      </c>
      <c r="O19" s="5">
        <v>438.62</v>
      </c>
      <c r="P19" s="5">
        <v>0</v>
      </c>
      <c r="Q19" s="5">
        <v>438.62</v>
      </c>
      <c r="R19" s="5">
        <v>0</v>
      </c>
      <c r="S19" s="4">
        <v>427.62</v>
      </c>
      <c r="T19" s="4">
        <v>447.62</v>
      </c>
      <c r="U19" s="2"/>
    </row>
    <row r="20" spans="2:21" x14ac:dyDescent="0.25">
      <c r="B20" s="12" t="s">
        <v>29</v>
      </c>
      <c r="C20" s="28" t="s">
        <v>19</v>
      </c>
      <c r="D20" s="28" t="s">
        <v>16</v>
      </c>
      <c r="E20" s="27" t="s">
        <v>1</v>
      </c>
      <c r="F20" s="27"/>
      <c r="G20" s="27"/>
      <c r="H20" s="27"/>
      <c r="I20" s="27"/>
      <c r="J20" s="27"/>
      <c r="K20" s="27"/>
      <c r="L20" s="14">
        <v>59563.351999999999</v>
      </c>
      <c r="M20" s="5">
        <v>59563.351999999999</v>
      </c>
      <c r="N20" s="5">
        <v>0</v>
      </c>
      <c r="O20" s="5">
        <v>59563.351999999999</v>
      </c>
      <c r="P20" s="5">
        <v>0</v>
      </c>
      <c r="Q20" s="5">
        <v>59563.351999999999</v>
      </c>
      <c r="R20" s="5">
        <v>0</v>
      </c>
      <c r="S20" s="4">
        <v>32602.7</v>
      </c>
      <c r="T20" s="4">
        <v>32602.7</v>
      </c>
      <c r="U20" s="2"/>
    </row>
    <row r="21" spans="2:21" outlineLevel="1" x14ac:dyDescent="0.25">
      <c r="B21" s="23" t="s">
        <v>30</v>
      </c>
      <c r="C21" s="22" t="s">
        <v>19</v>
      </c>
      <c r="D21" s="22" t="s">
        <v>33</v>
      </c>
      <c r="E21" s="13" t="s">
        <v>1</v>
      </c>
      <c r="F21" s="13"/>
      <c r="G21" s="13"/>
      <c r="H21" s="13"/>
      <c r="I21" s="13"/>
      <c r="J21" s="13"/>
      <c r="K21" s="13"/>
      <c r="L21" s="24">
        <v>2010.6</v>
      </c>
      <c r="M21" s="5">
        <v>2010.6</v>
      </c>
      <c r="N21" s="5">
        <v>0</v>
      </c>
      <c r="O21" s="5">
        <v>2010.6</v>
      </c>
      <c r="P21" s="5">
        <v>0</v>
      </c>
      <c r="Q21" s="5">
        <v>2010.6</v>
      </c>
      <c r="R21" s="5">
        <v>0</v>
      </c>
      <c r="S21" s="4">
        <v>210.6</v>
      </c>
      <c r="T21" s="4">
        <v>210.6</v>
      </c>
      <c r="U21" s="2"/>
    </row>
    <row r="22" spans="2:21" outlineLevel="1" x14ac:dyDescent="0.25">
      <c r="B22" s="23" t="s">
        <v>31</v>
      </c>
      <c r="C22" s="22" t="s">
        <v>19</v>
      </c>
      <c r="D22" s="22" t="s">
        <v>34</v>
      </c>
      <c r="E22" s="13" t="s">
        <v>1</v>
      </c>
      <c r="F22" s="13"/>
      <c r="G22" s="13"/>
      <c r="H22" s="13"/>
      <c r="I22" s="13"/>
      <c r="J22" s="13"/>
      <c r="K22" s="13"/>
      <c r="L22" s="24">
        <v>56370.652000000002</v>
      </c>
      <c r="M22" s="5">
        <v>56370.652000000002</v>
      </c>
      <c r="N22" s="5">
        <v>0</v>
      </c>
      <c r="O22" s="5">
        <v>56370.652000000002</v>
      </c>
      <c r="P22" s="5">
        <v>0</v>
      </c>
      <c r="Q22" s="5">
        <v>56370.652000000002</v>
      </c>
      <c r="R22" s="5">
        <v>0</v>
      </c>
      <c r="S22" s="4">
        <v>31870</v>
      </c>
      <c r="T22" s="4">
        <v>31870</v>
      </c>
      <c r="U22" s="2"/>
    </row>
    <row r="23" spans="2:21" ht="30" outlineLevel="1" x14ac:dyDescent="0.25">
      <c r="B23" s="23" t="s">
        <v>32</v>
      </c>
      <c r="C23" s="22" t="s">
        <v>19</v>
      </c>
      <c r="D23" s="22" t="s">
        <v>35</v>
      </c>
      <c r="E23" s="13" t="s">
        <v>1</v>
      </c>
      <c r="F23" s="13"/>
      <c r="G23" s="13"/>
      <c r="H23" s="13"/>
      <c r="I23" s="13"/>
      <c r="J23" s="13"/>
      <c r="K23" s="13"/>
      <c r="L23" s="24">
        <v>1182.0999999999999</v>
      </c>
      <c r="M23" s="5">
        <v>1182.0999999999999</v>
      </c>
      <c r="N23" s="5">
        <v>0</v>
      </c>
      <c r="O23" s="5">
        <v>1182.0999999999999</v>
      </c>
      <c r="P23" s="5">
        <v>0</v>
      </c>
      <c r="Q23" s="5">
        <v>1182.0999999999999</v>
      </c>
      <c r="R23" s="5">
        <v>0</v>
      </c>
      <c r="S23" s="4">
        <v>522.1</v>
      </c>
      <c r="T23" s="4">
        <v>522.1</v>
      </c>
      <c r="U23" s="2"/>
    </row>
    <row r="24" spans="2:21" ht="28.5" x14ac:dyDescent="0.25">
      <c r="B24" s="12" t="s">
        <v>36</v>
      </c>
      <c r="C24" s="28" t="s">
        <v>41</v>
      </c>
      <c r="D24" s="28" t="s">
        <v>16</v>
      </c>
      <c r="E24" s="27" t="s">
        <v>1</v>
      </c>
      <c r="F24" s="27"/>
      <c r="G24" s="27"/>
      <c r="H24" s="27"/>
      <c r="I24" s="27"/>
      <c r="J24" s="27"/>
      <c r="K24" s="27"/>
      <c r="L24" s="14">
        <v>33444.504000000001</v>
      </c>
      <c r="M24" s="5">
        <v>33444.504000000001</v>
      </c>
      <c r="N24" s="5">
        <v>0</v>
      </c>
      <c r="O24" s="5">
        <v>33444.504000000001</v>
      </c>
      <c r="P24" s="5">
        <v>0</v>
      </c>
      <c r="Q24" s="5">
        <v>33444.504000000001</v>
      </c>
      <c r="R24" s="5">
        <v>0</v>
      </c>
      <c r="S24" s="4">
        <v>34559.911</v>
      </c>
      <c r="T24" s="4">
        <v>40468.110999999997</v>
      </c>
      <c r="U24" s="2"/>
    </row>
    <row r="25" spans="2:21" outlineLevel="1" x14ac:dyDescent="0.25">
      <c r="B25" s="23" t="s">
        <v>37</v>
      </c>
      <c r="C25" s="22" t="s">
        <v>41</v>
      </c>
      <c r="D25" s="22" t="s">
        <v>42</v>
      </c>
      <c r="E25" s="13" t="s">
        <v>1</v>
      </c>
      <c r="F25" s="13"/>
      <c r="G25" s="13"/>
      <c r="H25" s="13"/>
      <c r="I25" s="13"/>
      <c r="J25" s="13"/>
      <c r="K25" s="13"/>
      <c r="L25" s="24">
        <v>2522.6999999999998</v>
      </c>
      <c r="M25" s="5">
        <v>2522.6999999999998</v>
      </c>
      <c r="N25" s="5">
        <v>0</v>
      </c>
      <c r="O25" s="5">
        <v>2522.6999999999998</v>
      </c>
      <c r="P25" s="5">
        <v>0</v>
      </c>
      <c r="Q25" s="5">
        <v>2522.6999999999998</v>
      </c>
      <c r="R25" s="5">
        <v>0</v>
      </c>
      <c r="S25" s="4">
        <v>1422.7</v>
      </c>
      <c r="T25" s="4">
        <v>1422.7</v>
      </c>
      <c r="U25" s="2"/>
    </row>
    <row r="26" spans="2:21" outlineLevel="1" x14ac:dyDescent="0.25">
      <c r="B26" s="23" t="s">
        <v>38</v>
      </c>
      <c r="C26" s="22" t="s">
        <v>41</v>
      </c>
      <c r="D26" s="22" t="s">
        <v>18</v>
      </c>
      <c r="E26" s="13" t="s">
        <v>1</v>
      </c>
      <c r="F26" s="13"/>
      <c r="G26" s="13"/>
      <c r="H26" s="13"/>
      <c r="I26" s="13"/>
      <c r="J26" s="13"/>
      <c r="K26" s="13"/>
      <c r="L26" s="24">
        <v>30921.804</v>
      </c>
      <c r="M26" s="5">
        <v>30921.804</v>
      </c>
      <c r="N26" s="5">
        <v>0</v>
      </c>
      <c r="O26" s="5">
        <v>30921.804</v>
      </c>
      <c r="P26" s="5">
        <v>0</v>
      </c>
      <c r="Q26" s="5">
        <v>30921.804</v>
      </c>
      <c r="R26" s="5">
        <v>0</v>
      </c>
      <c r="S26" s="4">
        <v>33137.211000000003</v>
      </c>
      <c r="T26" s="4">
        <v>39045.411</v>
      </c>
      <c r="U26" s="2"/>
    </row>
    <row r="27" spans="2:21" x14ac:dyDescent="0.25">
      <c r="B27" s="12" t="s">
        <v>39</v>
      </c>
      <c r="C27" s="28" t="s">
        <v>43</v>
      </c>
      <c r="D27" s="28" t="s">
        <v>16</v>
      </c>
      <c r="E27" s="27" t="s">
        <v>1</v>
      </c>
      <c r="F27" s="27"/>
      <c r="G27" s="27"/>
      <c r="H27" s="27"/>
      <c r="I27" s="27"/>
      <c r="J27" s="27"/>
      <c r="K27" s="27"/>
      <c r="L27" s="14">
        <v>5643.3</v>
      </c>
      <c r="M27" s="5">
        <v>5643.3</v>
      </c>
      <c r="N27" s="5">
        <v>0</v>
      </c>
      <c r="O27" s="5">
        <v>5643.3</v>
      </c>
      <c r="P27" s="5">
        <v>0</v>
      </c>
      <c r="Q27" s="5">
        <v>5643.3</v>
      </c>
      <c r="R27" s="5">
        <v>0</v>
      </c>
      <c r="S27" s="4">
        <v>2128.3000000000002</v>
      </c>
      <c r="T27" s="4">
        <v>2428.3000000000002</v>
      </c>
      <c r="U27" s="2"/>
    </row>
    <row r="28" spans="2:21" ht="30" outlineLevel="1" x14ac:dyDescent="0.25">
      <c r="B28" s="23" t="s">
        <v>40</v>
      </c>
      <c r="C28" s="22" t="s">
        <v>43</v>
      </c>
      <c r="D28" s="22" t="s">
        <v>41</v>
      </c>
      <c r="E28" s="13" t="s">
        <v>1</v>
      </c>
      <c r="F28" s="13"/>
      <c r="G28" s="13"/>
      <c r="H28" s="13"/>
      <c r="I28" s="13"/>
      <c r="J28" s="13"/>
      <c r="K28" s="13"/>
      <c r="L28" s="24">
        <v>5643.3</v>
      </c>
      <c r="M28" s="5">
        <v>5643.3</v>
      </c>
      <c r="N28" s="5">
        <v>0</v>
      </c>
      <c r="O28" s="5">
        <v>5643.3</v>
      </c>
      <c r="P28" s="5">
        <v>0</v>
      </c>
      <c r="Q28" s="5">
        <v>5643.3</v>
      </c>
      <c r="R28" s="5">
        <v>0</v>
      </c>
      <c r="S28" s="4">
        <v>2128.3000000000002</v>
      </c>
      <c r="T28" s="4">
        <v>2428.3000000000002</v>
      </c>
      <c r="U28" s="2"/>
    </row>
    <row r="29" spans="2:21" x14ac:dyDescent="0.25">
      <c r="B29" s="12" t="s">
        <v>44</v>
      </c>
      <c r="C29" s="28" t="s">
        <v>47</v>
      </c>
      <c r="D29" s="28" t="s">
        <v>16</v>
      </c>
      <c r="E29" s="27" t="s">
        <v>1</v>
      </c>
      <c r="F29" s="27"/>
      <c r="G29" s="27"/>
      <c r="H29" s="27"/>
      <c r="I29" s="27"/>
      <c r="J29" s="27"/>
      <c r="K29" s="27"/>
      <c r="L29" s="14">
        <v>285</v>
      </c>
      <c r="M29" s="5">
        <v>285</v>
      </c>
      <c r="N29" s="5">
        <v>0</v>
      </c>
      <c r="O29" s="5">
        <v>285</v>
      </c>
      <c r="P29" s="5">
        <v>0</v>
      </c>
      <c r="Q29" s="5">
        <v>285</v>
      </c>
      <c r="R29" s="5">
        <v>0</v>
      </c>
      <c r="S29" s="4">
        <v>225</v>
      </c>
      <c r="T29" s="4">
        <v>225</v>
      </c>
      <c r="U29" s="2"/>
    </row>
    <row r="30" spans="2:21" ht="32.25" customHeight="1" outlineLevel="1" x14ac:dyDescent="0.25">
      <c r="B30" s="23" t="s">
        <v>45</v>
      </c>
      <c r="C30" s="22" t="s">
        <v>47</v>
      </c>
      <c r="D30" s="22" t="s">
        <v>41</v>
      </c>
      <c r="E30" s="13" t="s">
        <v>1</v>
      </c>
      <c r="F30" s="13"/>
      <c r="G30" s="13"/>
      <c r="H30" s="13"/>
      <c r="I30" s="13"/>
      <c r="J30" s="13"/>
      <c r="K30" s="13"/>
      <c r="L30" s="24">
        <v>75</v>
      </c>
      <c r="M30" s="5">
        <v>75</v>
      </c>
      <c r="N30" s="5">
        <v>0</v>
      </c>
      <c r="O30" s="5">
        <v>75</v>
      </c>
      <c r="P30" s="5">
        <v>0</v>
      </c>
      <c r="Q30" s="5">
        <v>75</v>
      </c>
      <c r="R30" s="5">
        <v>0</v>
      </c>
      <c r="S30" s="4">
        <v>15</v>
      </c>
      <c r="T30" s="4">
        <v>15</v>
      </c>
      <c r="U30" s="2"/>
    </row>
    <row r="31" spans="2:21" outlineLevel="1" x14ac:dyDescent="0.25">
      <c r="B31" s="23" t="s">
        <v>46</v>
      </c>
      <c r="C31" s="22" t="s">
        <v>47</v>
      </c>
      <c r="D31" s="22" t="s">
        <v>47</v>
      </c>
      <c r="E31" s="13" t="s">
        <v>1</v>
      </c>
      <c r="F31" s="13"/>
      <c r="G31" s="13"/>
      <c r="H31" s="13"/>
      <c r="I31" s="13"/>
      <c r="J31" s="13"/>
      <c r="K31" s="13"/>
      <c r="L31" s="24">
        <v>210</v>
      </c>
      <c r="M31" s="5">
        <v>210</v>
      </c>
      <c r="N31" s="5">
        <v>0</v>
      </c>
      <c r="O31" s="5">
        <v>210</v>
      </c>
      <c r="P31" s="5">
        <v>0</v>
      </c>
      <c r="Q31" s="5">
        <v>210</v>
      </c>
      <c r="R31" s="5">
        <v>0</v>
      </c>
      <c r="S31" s="4">
        <v>210</v>
      </c>
      <c r="T31" s="4">
        <v>210</v>
      </c>
      <c r="U31" s="2"/>
    </row>
    <row r="32" spans="2:21" x14ac:dyDescent="0.25">
      <c r="B32" s="12" t="s">
        <v>48</v>
      </c>
      <c r="C32" s="28" t="s">
        <v>33</v>
      </c>
      <c r="D32" s="28" t="s">
        <v>16</v>
      </c>
      <c r="E32" s="27" t="s">
        <v>1</v>
      </c>
      <c r="F32" s="27"/>
      <c r="G32" s="27"/>
      <c r="H32" s="27"/>
      <c r="I32" s="27"/>
      <c r="J32" s="27"/>
      <c r="K32" s="27"/>
      <c r="L32" s="14">
        <v>4370</v>
      </c>
      <c r="M32" s="5">
        <v>4370</v>
      </c>
      <c r="N32" s="5">
        <v>0</v>
      </c>
      <c r="O32" s="5">
        <v>4370</v>
      </c>
      <c r="P32" s="5">
        <v>0</v>
      </c>
      <c r="Q32" s="5">
        <v>4370</v>
      </c>
      <c r="R32" s="5">
        <v>0</v>
      </c>
      <c r="S32" s="4">
        <v>2810</v>
      </c>
      <c r="T32" s="4">
        <v>2810</v>
      </c>
      <c r="U32" s="2"/>
    </row>
    <row r="33" spans="2:21" outlineLevel="1" x14ac:dyDescent="0.25">
      <c r="B33" s="23" t="s">
        <v>49</v>
      </c>
      <c r="C33" s="22" t="s">
        <v>33</v>
      </c>
      <c r="D33" s="22" t="s">
        <v>17</v>
      </c>
      <c r="E33" s="13" t="s">
        <v>1</v>
      </c>
      <c r="F33" s="13"/>
      <c r="G33" s="13"/>
      <c r="H33" s="13"/>
      <c r="I33" s="13"/>
      <c r="J33" s="13"/>
      <c r="K33" s="13"/>
      <c r="L33" s="24">
        <v>4370</v>
      </c>
      <c r="M33" s="5">
        <v>4370</v>
      </c>
      <c r="N33" s="5">
        <v>0</v>
      </c>
      <c r="O33" s="5">
        <v>4370</v>
      </c>
      <c r="P33" s="5">
        <v>0</v>
      </c>
      <c r="Q33" s="5">
        <v>4370</v>
      </c>
      <c r="R33" s="5">
        <v>0</v>
      </c>
      <c r="S33" s="4">
        <v>2810</v>
      </c>
      <c r="T33" s="4">
        <v>2810</v>
      </c>
      <c r="U33" s="2"/>
    </row>
    <row r="34" spans="2:21" x14ac:dyDescent="0.25">
      <c r="B34" s="12" t="s">
        <v>50</v>
      </c>
      <c r="C34" s="28" t="s">
        <v>25</v>
      </c>
      <c r="D34" s="28" t="s">
        <v>16</v>
      </c>
      <c r="E34" s="27" t="s">
        <v>1</v>
      </c>
      <c r="F34" s="27"/>
      <c r="G34" s="27"/>
      <c r="H34" s="27"/>
      <c r="I34" s="27"/>
      <c r="J34" s="27"/>
      <c r="K34" s="27"/>
      <c r="L34" s="14">
        <v>1094.5999999999999</v>
      </c>
      <c r="M34" s="5">
        <v>1094.5999999999999</v>
      </c>
      <c r="N34" s="5">
        <v>0</v>
      </c>
      <c r="O34" s="5">
        <v>1094.5999999999999</v>
      </c>
      <c r="P34" s="5">
        <v>0</v>
      </c>
      <c r="Q34" s="5">
        <v>1094.5999999999999</v>
      </c>
      <c r="R34" s="5">
        <v>0</v>
      </c>
      <c r="S34" s="4">
        <v>880</v>
      </c>
      <c r="T34" s="4">
        <v>880</v>
      </c>
      <c r="U34" s="2"/>
    </row>
    <row r="35" spans="2:21" outlineLevel="1" x14ac:dyDescent="0.25">
      <c r="B35" s="23" t="s">
        <v>51</v>
      </c>
      <c r="C35" s="22" t="s">
        <v>25</v>
      </c>
      <c r="D35" s="22" t="s">
        <v>17</v>
      </c>
      <c r="E35" s="13" t="s">
        <v>1</v>
      </c>
      <c r="F35" s="13"/>
      <c r="G35" s="13"/>
      <c r="H35" s="13"/>
      <c r="I35" s="13"/>
      <c r="J35" s="13"/>
      <c r="K35" s="13"/>
      <c r="L35" s="24">
        <v>24.1</v>
      </c>
      <c r="M35" s="5">
        <v>24.1</v>
      </c>
      <c r="N35" s="5">
        <v>0</v>
      </c>
      <c r="O35" s="5">
        <v>24.1</v>
      </c>
      <c r="P35" s="5">
        <v>0</v>
      </c>
      <c r="Q35" s="5">
        <v>24.1</v>
      </c>
      <c r="R35" s="5">
        <v>0</v>
      </c>
      <c r="S35" s="4">
        <v>0</v>
      </c>
      <c r="T35" s="4">
        <v>0</v>
      </c>
      <c r="U35" s="2"/>
    </row>
    <row r="36" spans="2:21" outlineLevel="1" x14ac:dyDescent="0.25">
      <c r="B36" s="23" t="s">
        <v>52</v>
      </c>
      <c r="C36" s="22" t="s">
        <v>25</v>
      </c>
      <c r="D36" s="22" t="s">
        <v>18</v>
      </c>
      <c r="E36" s="13" t="s">
        <v>1</v>
      </c>
      <c r="F36" s="13"/>
      <c r="G36" s="13"/>
      <c r="H36" s="13"/>
      <c r="I36" s="13"/>
      <c r="J36" s="13"/>
      <c r="K36" s="13"/>
      <c r="L36" s="24">
        <v>85</v>
      </c>
      <c r="M36" s="5">
        <v>85</v>
      </c>
      <c r="N36" s="5">
        <v>0</v>
      </c>
      <c r="O36" s="5">
        <v>85</v>
      </c>
      <c r="P36" s="5">
        <v>0</v>
      </c>
      <c r="Q36" s="5">
        <v>85</v>
      </c>
      <c r="R36" s="5">
        <v>0</v>
      </c>
      <c r="S36" s="4">
        <v>0</v>
      </c>
      <c r="T36" s="4">
        <v>0</v>
      </c>
      <c r="U36" s="2"/>
    </row>
    <row r="37" spans="2:21" ht="30" outlineLevel="1" x14ac:dyDescent="0.25">
      <c r="B37" s="23" t="s">
        <v>53</v>
      </c>
      <c r="C37" s="22" t="s">
        <v>25</v>
      </c>
      <c r="D37" s="22" t="s">
        <v>43</v>
      </c>
      <c r="E37" s="13" t="s">
        <v>1</v>
      </c>
      <c r="F37" s="13"/>
      <c r="G37" s="13"/>
      <c r="H37" s="13"/>
      <c r="I37" s="13"/>
      <c r="J37" s="13"/>
      <c r="K37" s="13"/>
      <c r="L37" s="24">
        <v>985.5</v>
      </c>
      <c r="M37" s="5">
        <v>985.5</v>
      </c>
      <c r="N37" s="5">
        <v>0</v>
      </c>
      <c r="O37" s="5">
        <v>985.5</v>
      </c>
      <c r="P37" s="5">
        <v>0</v>
      </c>
      <c r="Q37" s="5">
        <v>985.5</v>
      </c>
      <c r="R37" s="5">
        <v>0</v>
      </c>
      <c r="S37" s="4">
        <v>880</v>
      </c>
      <c r="T37" s="4">
        <v>880</v>
      </c>
      <c r="U37" s="2"/>
    </row>
    <row r="38" spans="2:21" ht="15.75" customHeight="1" x14ac:dyDescent="0.25">
      <c r="B38" s="12" t="s">
        <v>54</v>
      </c>
      <c r="C38" s="28" t="s">
        <v>20</v>
      </c>
      <c r="D38" s="28" t="s">
        <v>16</v>
      </c>
      <c r="E38" s="27" t="s">
        <v>1</v>
      </c>
      <c r="F38" s="27"/>
      <c r="G38" s="27"/>
      <c r="H38" s="27"/>
      <c r="I38" s="27"/>
      <c r="J38" s="27"/>
      <c r="K38" s="27"/>
      <c r="L38" s="14">
        <v>570</v>
      </c>
      <c r="M38" s="5">
        <v>570</v>
      </c>
      <c r="N38" s="5">
        <v>0</v>
      </c>
      <c r="O38" s="5">
        <v>570</v>
      </c>
      <c r="P38" s="5">
        <v>0</v>
      </c>
      <c r="Q38" s="5">
        <v>570</v>
      </c>
      <c r="R38" s="5">
        <v>0</v>
      </c>
      <c r="S38" s="4">
        <v>570</v>
      </c>
      <c r="T38" s="4">
        <v>570</v>
      </c>
      <c r="U38" s="2"/>
    </row>
    <row r="39" spans="2:21" outlineLevel="1" x14ac:dyDescent="0.25">
      <c r="B39" s="23" t="s">
        <v>55</v>
      </c>
      <c r="C39" s="22" t="s">
        <v>20</v>
      </c>
      <c r="D39" s="22" t="s">
        <v>42</v>
      </c>
      <c r="E39" s="13" t="s">
        <v>1</v>
      </c>
      <c r="F39" s="13"/>
      <c r="G39" s="13"/>
      <c r="H39" s="13"/>
      <c r="I39" s="13"/>
      <c r="J39" s="13"/>
      <c r="K39" s="13"/>
      <c r="L39" s="24">
        <v>570</v>
      </c>
      <c r="M39" s="5">
        <v>570</v>
      </c>
      <c r="N39" s="5">
        <v>0</v>
      </c>
      <c r="O39" s="5">
        <v>570</v>
      </c>
      <c r="P39" s="5">
        <v>0</v>
      </c>
      <c r="Q39" s="5">
        <v>570</v>
      </c>
      <c r="R39" s="5">
        <v>0</v>
      </c>
      <c r="S39" s="4">
        <v>570</v>
      </c>
      <c r="T39" s="4">
        <v>570</v>
      </c>
      <c r="U39" s="2"/>
    </row>
    <row r="40" spans="2:21" ht="12.75" customHeight="1" x14ac:dyDescent="0.25">
      <c r="B40" s="42"/>
      <c r="C40" s="43"/>
      <c r="D40" s="43"/>
      <c r="E40" s="43"/>
      <c r="F40" s="43"/>
      <c r="G40" s="29"/>
      <c r="H40" s="29"/>
      <c r="I40" s="29"/>
      <c r="J40" s="29"/>
      <c r="K40" s="29"/>
      <c r="L40" s="30"/>
      <c r="M40" s="7"/>
      <c r="N40" s="7"/>
      <c r="O40" s="7"/>
      <c r="P40" s="7"/>
      <c r="Q40" s="7"/>
      <c r="R40" s="7"/>
      <c r="S40" s="6"/>
      <c r="T40" s="6"/>
      <c r="U40" s="2"/>
    </row>
    <row r="41" spans="2:21" ht="12.75" customHeight="1" x14ac:dyDescent="0.25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2"/>
      <c r="N41" s="2"/>
      <c r="O41" s="2"/>
      <c r="P41" s="2"/>
      <c r="Q41" s="2"/>
      <c r="R41" s="2"/>
      <c r="S41" s="2"/>
      <c r="T41" s="2"/>
      <c r="U41" s="2"/>
    </row>
    <row r="42" spans="2:21" ht="15.2" customHeight="1" x14ac:dyDescent="0.25">
      <c r="B42" s="3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2"/>
    </row>
  </sheetData>
  <protectedRanges>
    <protectedRange sqref="B9:D10" name="Диапазон1_1_1"/>
  </protectedRanges>
  <mergeCells count="10">
    <mergeCell ref="B42:T42"/>
    <mergeCell ref="B1:F1"/>
    <mergeCell ref="B6:T6"/>
    <mergeCell ref="B7:T7"/>
    <mergeCell ref="B8:T8"/>
    <mergeCell ref="B40:F40"/>
    <mergeCell ref="D2:L2"/>
    <mergeCell ref="D3:L3"/>
    <mergeCell ref="D4:L4"/>
    <mergeCell ref="D5:L5"/>
  </mergeCells>
  <pageMargins left="0.78749999999999998" right="0.59027779999999996" top="0.59027779999999996" bottom="0.59027779999999996" header="0.39374999999999999" footer="0.51180550000000002"/>
  <pageSetup paperSize="9" fitToHeight="0" orientation="landscape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5.04.2025&lt;/string&gt;&#10;  &lt;/DateInfo&gt;&#10;  &lt;Code&gt;SQUERY_ROSP_EXP&lt;/Code&gt;&#10;  &lt;ObjectCode&gt;SQUERY_ROSP_EXP&lt;/ObjectCode&gt;&#10;  &lt;DocName&gt;Раздел подраздел(Бюджетная роспись (расходы))&lt;/DocName&gt;&#10;  &lt;VariantName&gt;Раздел подраздел&lt;/VariantName&gt;&#10;  &lt;VariantLink&gt;256285893&lt;/VariantLink&gt;&#10;  &lt;ReportCode&gt;356F801295FA47A8AEA0E0BD89249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C641764-B866-4396-9EDD-0FF18B498B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GLAVBUCH\User</dc:creator>
  <cp:lastModifiedBy>User</cp:lastModifiedBy>
  <dcterms:created xsi:type="dcterms:W3CDTF">2025-04-23T10:33:02Z</dcterms:created>
  <dcterms:modified xsi:type="dcterms:W3CDTF">2025-04-28T11:03:06Z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подраздел(Бюджетная роспись (расходы))</vt:lpwstr>
  </property>
  <property fmtid="{D5CDD505-2E9C-101B-9397-08002B2CF9AE}" pid="3" name="Название отчета">
    <vt:lpwstr>Раздел подраздел(3).xlsx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a_4322008178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